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ine Klap\OneDrive - Universität des Saarlandes\Organisation\SystemsEngineering\ICS\"/>
    </mc:Choice>
  </mc:AlternateContent>
  <xr:revisionPtr revIDLastSave="0" documentId="13_ncr:1_{9925D414-FC8F-4107-91D7-AE998BEB21B9}" xr6:coauthVersionLast="47" xr6:coauthVersionMax="47" xr10:uidLastSave="{00000000-0000-0000-0000-000000000000}"/>
  <bookViews>
    <workbookView xWindow="5415" yWindow="5415" windowWidth="28800" windowHeight="15375" tabRatio="1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" i="1" l="1" a="1"/>
  <c r="AI14" i="1" s="1"/>
  <c r="AH14" i="1" a="1"/>
  <c r="AH14" i="1" s="1"/>
  <c r="AD14" i="1" s="1"/>
  <c r="AK14" i="1" a="1"/>
  <c r="AK14" i="1" s="1"/>
  <c r="AJ14" i="1" a="1"/>
  <c r="AJ14" i="1" s="1"/>
  <c r="N4" i="1" a="1"/>
  <c r="N4" i="1" s="1"/>
  <c r="M4" i="1" a="1"/>
  <c r="M4" i="1" s="1"/>
  <c r="L14" i="1" a="1"/>
  <c r="L14" i="1" s="1"/>
  <c r="L4" i="1" a="1"/>
  <c r="L4" i="1" s="1"/>
  <c r="O4" i="1" a="1"/>
  <c r="O4" i="1" s="1"/>
  <c r="M14" i="1" a="1"/>
  <c r="M14" i="1" s="1"/>
  <c r="N14" i="1" a="1"/>
  <c r="N14" i="1" s="1"/>
  <c r="O14" i="1" a="1"/>
  <c r="O14" i="1" s="1"/>
  <c r="Z14" i="1" a="1"/>
  <c r="Z14" i="1" s="1"/>
  <c r="Y14" i="1" a="1"/>
  <c r="Y14" i="1" s="1"/>
  <c r="X14" i="1" a="1"/>
  <c r="X14" i="1" s="1"/>
  <c r="W14" i="1" a="1"/>
  <c r="W14" i="1" s="1"/>
  <c r="H15" i="1" a="1"/>
  <c r="H15" i="1" s="1"/>
  <c r="Y5" i="1" l="1"/>
  <c r="X5" i="1"/>
  <c r="Z5" i="1"/>
  <c r="W5" i="1"/>
  <c r="S14" i="1"/>
  <c r="H14" i="1"/>
  <c r="Z6" i="1" l="1"/>
</calcChain>
</file>

<file path=xl/sharedStrings.xml><?xml version="1.0" encoding="utf-8"?>
<sst xmlns="http://schemas.openxmlformats.org/spreadsheetml/2006/main" count="102" uniqueCount="71">
  <si>
    <t>Master Thesis</t>
  </si>
  <si>
    <t>Master Seminar</t>
  </si>
  <si>
    <t>Industry Internship</t>
  </si>
  <si>
    <t>Advanced Electromagnetics</t>
  </si>
  <si>
    <t>High Frequency Engineering</t>
  </si>
  <si>
    <t>Computational Electromagnetics 1</t>
  </si>
  <si>
    <t>Computational Electromagnetics 2</t>
  </si>
  <si>
    <t>Methods of Model-Order Reduction</t>
  </si>
  <si>
    <t>Electrotechnical Supplements to MOR</t>
  </si>
  <si>
    <t>Microelectronics 2</t>
  </si>
  <si>
    <t>High-Speed Electronics</t>
  </si>
  <si>
    <t>Advanced Electronic Packaging</t>
  </si>
  <si>
    <t/>
  </si>
  <si>
    <t>Control &amp; Automation</t>
  </si>
  <si>
    <t>Component Based Systems</t>
  </si>
  <si>
    <t>Automation Systems</t>
  </si>
  <si>
    <t>Soft Control</t>
  </si>
  <si>
    <t>Communication &amp; Data Processing</t>
  </si>
  <si>
    <t>Future Media Internet</t>
  </si>
  <si>
    <t>Digital Signal Processing</t>
  </si>
  <si>
    <t>Zuverlässigkeit 2</t>
  </si>
  <si>
    <t>Zuverlässigkeit 1</t>
  </si>
  <si>
    <t>Mikroelektronik 4</t>
  </si>
  <si>
    <t>Mikroelektronik 3</t>
  </si>
  <si>
    <t>Elektrische Klein- und Mikroantriebe</t>
  </si>
  <si>
    <t>Magnetische Sensorik</t>
  </si>
  <si>
    <t>Arbeits- und Betriebswissenschaft</t>
  </si>
  <si>
    <t>Technologiemanagement</t>
  </si>
  <si>
    <t>Unternehmensgründung</t>
  </si>
  <si>
    <t>x</t>
  </si>
  <si>
    <t>(max. 26 CP)</t>
  </si>
  <si>
    <t>total CPs chosen:</t>
  </si>
  <si>
    <t>CPs:</t>
  </si>
  <si>
    <t>total lectures chosen:</t>
  </si>
  <si>
    <t>(min. 5)</t>
  </si>
  <si>
    <t>(min. 20 CPs)</t>
  </si>
  <si>
    <t>Semester:</t>
  </si>
  <si>
    <t>CPs</t>
  </si>
  <si>
    <t>Engineering, Organisation &amp; Management</t>
  </si>
  <si>
    <t>Obligatory modules</t>
  </si>
  <si>
    <t>Your ICS study workload</t>
  </si>
  <si>
    <t>Complementary disciplines</t>
  </si>
  <si>
    <t>Any module of the SE curriculum</t>
  </si>
  <si>
    <t>Each category hereunder has to be selected once</t>
  </si>
  <si>
    <t xml:space="preserve">Select herunder a total of min.3 CPs ... max. 12 CPs </t>
  </si>
  <si>
    <t>Total (min. 120 CPs):</t>
  </si>
  <si>
    <t>Software Engineering*</t>
  </si>
  <si>
    <t>* Course is offered at least once every two years</t>
  </si>
  <si>
    <t>Electronics &amp; Hardware</t>
  </si>
  <si>
    <t xml:space="preserve">  Modules in German</t>
  </si>
  <si>
    <t>Systems Theory and Control Eng. 3**</t>
  </si>
  <si>
    <t>** Course is offered optionally in English</t>
  </si>
  <si>
    <t>Areas of interest</t>
  </si>
  <si>
    <t>Core courses</t>
  </si>
  <si>
    <t>Enhancement courses</t>
  </si>
  <si>
    <t>Supplement courses</t>
  </si>
  <si>
    <t>Systems Theory and Control Eng. 5**</t>
  </si>
  <si>
    <t>Systems Theory and Control Eng. 4**</t>
  </si>
  <si>
    <r>
      <t xml:space="preserve">ICS Project/Seminar </t>
    </r>
    <r>
      <rPr>
        <vertAlign val="superscript"/>
        <sz val="12"/>
        <color theme="1"/>
        <rFont val="Arial"/>
        <family val="2"/>
      </rPr>
      <t>***</t>
    </r>
  </si>
  <si>
    <t>link</t>
  </si>
  <si>
    <t>Digital Transmission, Signal Processing</t>
  </si>
  <si>
    <t>Antenna Theory 1</t>
  </si>
  <si>
    <t>Neural Networks: Theory and Implementation</t>
  </si>
  <si>
    <t>Audio/Visual Communication and Networks</t>
  </si>
  <si>
    <t>Experimental Design/Analysis</t>
  </si>
  <si>
    <t>You can do IT. Entrepreneurship in IT and Maths</t>
  </si>
  <si>
    <t>Electromagnetics 3*</t>
  </si>
  <si>
    <t>Electromagnetics 4*</t>
  </si>
  <si>
    <t>*** = a list of all projects and seminars can be found on the se-hompage (www.se.uni-saarland.de -&gt; Master SE -&gt; Studienplan) on page 6</t>
  </si>
  <si>
    <t>Optimization</t>
  </si>
  <si>
    <t>ICS study workload and course selection planner V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</si>
</sst>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rgb="FF004586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1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theme="7" tint="0.79998168889431442"/>
      <name val="Arial"/>
      <family val="2"/>
    </font>
    <font>
      <sz val="10"/>
      <color theme="9" tint="0.79998168889431442"/>
      <name val="Arial"/>
      <family val="2"/>
    </font>
    <font>
      <sz val="10"/>
      <color theme="6" tint="0.7999816888943144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vertAlign val="superscript"/>
      <sz val="12"/>
      <color theme="1"/>
      <name val="Arial"/>
      <family val="2"/>
    </font>
    <font>
      <u/>
      <sz val="6"/>
      <color theme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10" borderId="0" xfId="0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10" borderId="0" xfId="0" applyFont="1" applyFill="1"/>
    <xf numFmtId="0" fontId="0" fillId="2" borderId="0" xfId="0" applyFill="1"/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0" xfId="0" applyFill="1" applyAlignment="1">
      <alignment horizontal="center"/>
    </xf>
    <xf numFmtId="0" fontId="0" fillId="10" borderId="0" xfId="0" applyFill="1"/>
    <xf numFmtId="0" fontId="2" fillId="12" borderId="4" xfId="0" applyFont="1" applyFill="1" applyBorder="1" applyAlignment="1">
      <alignment horizontal="left"/>
    </xf>
    <xf numFmtId="0" fontId="2" fillId="12" borderId="5" xfId="0" applyFont="1" applyFill="1" applyBorder="1" applyAlignment="1">
      <alignment horizontal="left"/>
    </xf>
    <xf numFmtId="0" fontId="0" fillId="12" borderId="5" xfId="0" applyFill="1" applyBorder="1" applyAlignment="1">
      <alignment horizontal="center"/>
    </xf>
    <xf numFmtId="0" fontId="0" fillId="12" borderId="5" xfId="0" applyFill="1" applyBorder="1"/>
    <xf numFmtId="0" fontId="0" fillId="12" borderId="6" xfId="0" applyFill="1" applyBorder="1"/>
    <xf numFmtId="0" fontId="1" fillId="12" borderId="7" xfId="0" applyFont="1" applyFill="1" applyBorder="1" applyAlignment="1">
      <alignment horizontal="left"/>
    </xf>
    <xf numFmtId="0" fontId="1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0" fillId="12" borderId="8" xfId="0" applyFill="1" applyBorder="1"/>
    <xf numFmtId="0" fontId="1" fillId="6" borderId="0" xfId="0" applyFont="1" applyFill="1" applyAlignment="1">
      <alignment horizontal="center"/>
    </xf>
    <xf numFmtId="0" fontId="1" fillId="2" borderId="0" xfId="0" applyFont="1" applyFill="1"/>
    <xf numFmtId="0" fontId="1" fillId="12" borderId="7" xfId="0" applyFont="1" applyFill="1" applyBorder="1" applyAlignment="1">
      <alignment horizontal="left" vertical="center"/>
    </xf>
    <xf numFmtId="0" fontId="1" fillId="12" borderId="0" xfId="0" applyFont="1" applyFill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left" vertical="center"/>
    </xf>
    <xf numFmtId="0" fontId="1" fillId="12" borderId="10" xfId="0" applyFont="1" applyFill="1" applyBorder="1" applyAlignment="1">
      <alignment horizontal="left" vertical="center"/>
    </xf>
    <xf numFmtId="0" fontId="1" fillId="12" borderId="10" xfId="0" applyFont="1" applyFill="1" applyBorder="1" applyAlignment="1">
      <alignment horizontal="center" vertical="center"/>
    </xf>
    <xf numFmtId="0" fontId="0" fillId="12" borderId="10" xfId="0" applyFill="1" applyBorder="1"/>
    <xf numFmtId="0" fontId="0" fillId="12" borderId="11" xfId="0" applyFill="1" applyBorder="1"/>
    <xf numFmtId="0" fontId="1" fillId="1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0" fillId="5" borderId="0" xfId="0" applyFill="1"/>
    <xf numFmtId="0" fontId="0" fillId="11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0" fillId="3" borderId="0" xfId="0" applyFill="1"/>
    <xf numFmtId="0" fontId="0" fillId="8" borderId="0" xfId="0" applyFill="1" applyAlignment="1">
      <alignment horizontal="right"/>
    </xf>
    <xf numFmtId="0" fontId="12" fillId="8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10" fillId="7" borderId="0" xfId="0" applyFont="1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10" fillId="6" borderId="0" xfId="0" applyFont="1" applyFill="1" applyAlignment="1">
      <alignment horizontal="center"/>
    </xf>
    <xf numFmtId="0" fontId="13" fillId="9" borderId="0" xfId="0" applyFont="1" applyFill="1" applyAlignment="1">
      <alignment horizontal="right"/>
    </xf>
    <xf numFmtId="0" fontId="13" fillId="9" borderId="0" xfId="0" applyFont="1" applyFill="1" applyAlignment="1">
      <alignment horizontal="center"/>
    </xf>
    <xf numFmtId="0" fontId="14" fillId="11" borderId="0" xfId="0" applyFont="1" applyFill="1" applyAlignment="1">
      <alignment horizontal="right"/>
    </xf>
    <xf numFmtId="0" fontId="14" fillId="11" borderId="0" xfId="0" applyFont="1" applyFill="1" applyAlignment="1">
      <alignment horizontal="center"/>
    </xf>
    <xf numFmtId="0" fontId="12" fillId="3" borderId="0" xfId="0" applyFont="1" applyFill="1"/>
    <xf numFmtId="0" fontId="12" fillId="8" borderId="0" xfId="0" applyFont="1" applyFill="1" applyAlignment="1">
      <alignment horizontal="right"/>
    </xf>
    <xf numFmtId="0" fontId="0" fillId="9" borderId="0" xfId="0" applyFill="1" applyAlignment="1">
      <alignment horizontal="center" wrapText="1"/>
    </xf>
    <xf numFmtId="0" fontId="10" fillId="9" borderId="0" xfId="0" applyFont="1" applyFill="1"/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 wrapText="1"/>
    </xf>
    <xf numFmtId="0" fontId="0" fillId="11" borderId="0" xfId="0" applyFill="1"/>
    <xf numFmtId="0" fontId="0" fillId="8" borderId="0" xfId="0" applyFill="1" applyAlignment="1">
      <alignment horizontal="center"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5" borderId="0" xfId="0" applyFont="1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0" fillId="8" borderId="0" xfId="0" applyFill="1"/>
    <xf numFmtId="0" fontId="4" fillId="8" borderId="0" xfId="0" applyFont="1" applyFill="1"/>
    <xf numFmtId="0" fontId="0" fillId="4" borderId="0" xfId="0" applyFill="1"/>
    <xf numFmtId="0" fontId="1" fillId="9" borderId="0" xfId="0" applyFont="1" applyFill="1"/>
    <xf numFmtId="0" fontId="4" fillId="11" borderId="0" xfId="0" applyFont="1" applyFill="1"/>
    <xf numFmtId="0" fontId="1" fillId="3" borderId="3" xfId="0" applyFont="1" applyFill="1" applyBorder="1"/>
    <xf numFmtId="0" fontId="1" fillId="4" borderId="0" xfId="0" applyFont="1" applyFill="1" applyAlignment="1">
      <alignment horizontal="center" vertical="center" wrapText="1"/>
    </xf>
    <xf numFmtId="0" fontId="7" fillId="9" borderId="0" xfId="0" applyFont="1" applyFill="1"/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/>
    <xf numFmtId="0" fontId="4" fillId="10" borderId="0" xfId="0" applyFont="1" applyFill="1"/>
    <xf numFmtId="0" fontId="7" fillId="5" borderId="0" xfId="0" applyFont="1" applyFill="1"/>
    <xf numFmtId="0" fontId="6" fillId="5" borderId="0" xfId="0" applyFont="1" applyFill="1"/>
    <xf numFmtId="0" fontId="6" fillId="11" borderId="0" xfId="0" applyFont="1" applyFill="1"/>
    <xf numFmtId="0" fontId="6" fillId="4" borderId="0" xfId="0" applyFont="1" applyFill="1"/>
    <xf numFmtId="0" fontId="4" fillId="0" borderId="0" xfId="0" applyFont="1"/>
    <xf numFmtId="0" fontId="0" fillId="8" borderId="0" xfId="0" applyFill="1" applyAlignment="1">
      <alignment horizontal="right" wrapText="1"/>
    </xf>
    <xf numFmtId="0" fontId="0" fillId="2" borderId="12" xfId="0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/>
    </xf>
    <xf numFmtId="0" fontId="9" fillId="7" borderId="0" xfId="0" applyFont="1" applyFill="1"/>
    <xf numFmtId="0" fontId="0" fillId="7" borderId="0" xfId="0" applyFill="1"/>
    <xf numFmtId="0" fontId="2" fillId="2" borderId="0" xfId="0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1" fillId="9" borderId="0" xfId="0" applyFont="1" applyFill="1" applyAlignment="1">
      <alignment horizontal="right"/>
    </xf>
    <xf numFmtId="0" fontId="1" fillId="11" borderId="0" xfId="0" applyFont="1" applyFill="1" applyAlignment="1">
      <alignment horizontal="center"/>
    </xf>
    <xf numFmtId="0" fontId="1" fillId="11" borderId="0" xfId="0" applyFont="1" applyFill="1" applyAlignment="1">
      <alignment horizontal="right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right"/>
    </xf>
    <xf numFmtId="0" fontId="15" fillId="3" borderId="1" xfId="0" applyFont="1" applyFill="1" applyBorder="1" applyProtection="1">
      <protection locked="0"/>
    </xf>
    <xf numFmtId="0" fontId="16" fillId="8" borderId="0" xfId="0" applyFont="1" applyFill="1"/>
    <xf numFmtId="0" fontId="16" fillId="3" borderId="1" xfId="0" applyFont="1" applyFill="1" applyBorder="1" applyProtection="1"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5" fillId="8" borderId="0" xfId="0" applyFont="1" applyFill="1"/>
    <xf numFmtId="0" fontId="15" fillId="5" borderId="1" xfId="0" applyFont="1" applyFill="1" applyBorder="1" applyAlignment="1" applyProtection="1">
      <alignment horizontal="center"/>
      <protection locked="0"/>
    </xf>
    <xf numFmtId="0" fontId="15" fillId="11" borderId="0" xfId="0" applyFont="1" applyFill="1" applyAlignment="1">
      <alignment horizontal="center"/>
    </xf>
    <xf numFmtId="0" fontId="15" fillId="11" borderId="0" xfId="0" applyFont="1" applyFill="1"/>
    <xf numFmtId="0" fontId="16" fillId="11" borderId="0" xfId="0" applyFont="1" applyFill="1"/>
    <xf numFmtId="0" fontId="15" fillId="2" borderId="1" xfId="0" applyFont="1" applyFill="1" applyBorder="1" applyAlignment="1" applyProtection="1">
      <alignment horizontal="center"/>
      <protection locked="0"/>
    </xf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17" fillId="9" borderId="0" xfId="0" applyFont="1" applyFill="1"/>
    <xf numFmtId="0" fontId="1" fillId="4" borderId="13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3" borderId="13" xfId="0" applyFont="1" applyFill="1" applyBorder="1"/>
    <xf numFmtId="0" fontId="15" fillId="4" borderId="0" xfId="0" applyFont="1" applyFill="1" applyAlignment="1">
      <alignment horizontal="left" vertical="center"/>
    </xf>
    <xf numFmtId="0" fontId="2" fillId="4" borderId="0" xfId="0" applyFont="1" applyFill="1"/>
    <xf numFmtId="0" fontId="21" fillId="10" borderId="0" xfId="0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0" fontId="22" fillId="10" borderId="0" xfId="0" applyFont="1" applyFill="1"/>
    <xf numFmtId="0" fontId="23" fillId="10" borderId="0" xfId="1" applyFont="1" applyFill="1" applyAlignment="1" applyProtection="1">
      <alignment vertical="center"/>
    </xf>
    <xf numFmtId="0" fontId="5" fillId="5" borderId="3" xfId="0" applyFont="1" applyFill="1" applyBorder="1"/>
    <xf numFmtId="0" fontId="4" fillId="5" borderId="3" xfId="0" applyFont="1" applyFill="1" applyBorder="1"/>
    <xf numFmtId="0" fontId="15" fillId="4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/>
    <xf numFmtId="0" fontId="5" fillId="5" borderId="0" xfId="0" applyFont="1" applyFill="1"/>
    <xf numFmtId="0" fontId="5" fillId="3" borderId="0" xfId="0" applyFont="1" applyFill="1"/>
    <xf numFmtId="0" fontId="3" fillId="5" borderId="0" xfId="0" applyFont="1" applyFill="1"/>
    <xf numFmtId="0" fontId="3" fillId="3" borderId="0" xfId="0" applyFont="1" applyFill="1"/>
    <xf numFmtId="0" fontId="7" fillId="2" borderId="0" xfId="0" applyFont="1" applyFill="1"/>
    <xf numFmtId="0" fontId="4" fillId="5" borderId="0" xfId="0" applyFont="1" applyFill="1"/>
    <xf numFmtId="0" fontId="4" fillId="3" borderId="0" xfId="0" applyFont="1" applyFill="1"/>
    <xf numFmtId="0" fontId="4" fillId="8" borderId="0" xfId="0" applyFont="1" applyFill="1"/>
    <xf numFmtId="0" fontId="0" fillId="7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7" borderId="2" xfId="0" applyFont="1" applyFill="1" applyBorder="1" applyAlignment="1">
      <alignment horizontal="center" vertical="center"/>
    </xf>
    <xf numFmtId="0" fontId="0" fillId="7" borderId="2" xfId="0" applyFill="1" applyBorder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13" xfId="0" applyFont="1" applyFill="1" applyBorder="1"/>
    <xf numFmtId="0" fontId="7" fillId="2" borderId="13" xfId="0" applyFont="1" applyFill="1" applyBorder="1"/>
    <xf numFmtId="0" fontId="4" fillId="3" borderId="3" xfId="0" applyFont="1" applyFill="1" applyBorder="1"/>
  </cellXfs>
  <cellStyles count="2">
    <cellStyle name="Link" xfId="1" builtinId="8"/>
    <cellStyle name="Standard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i-saarland.de/fachrichtung/systems-engineering/studium/studiengaenge/systems-engineering/mas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0"/>
  <sheetViews>
    <sheetView tabSelected="1" topLeftCell="A12" zoomScale="60" zoomScaleNormal="60" workbookViewId="0">
      <selection activeCell="AE61" sqref="AE61"/>
    </sheetView>
  </sheetViews>
  <sheetFormatPr baseColWidth="10" defaultColWidth="11.5703125" defaultRowHeight="12.75" x14ac:dyDescent="0.2"/>
  <cols>
    <col min="1" max="1" width="20.42578125" customWidth="1"/>
    <col min="2" max="2" width="5.7109375" customWidth="1"/>
    <col min="3" max="3" width="5.140625" customWidth="1"/>
    <col min="4" max="4" width="4.7109375" customWidth="1"/>
    <col min="5" max="5" width="5.7109375" customWidth="1"/>
    <col min="6" max="6" width="2.7109375" customWidth="1"/>
    <col min="7" max="7" width="11.7109375"/>
    <col min="8" max="8" width="11.7109375" bestFit="1" customWidth="1"/>
    <col min="9" max="9" width="19.85546875" customWidth="1"/>
    <col min="10" max="10" width="6.7109375" customWidth="1"/>
    <col min="11" max="11" width="9" customWidth="1"/>
    <col min="12" max="15" width="4.28515625" customWidth="1"/>
    <col min="16" max="16" width="3.7109375" customWidth="1"/>
    <col min="17" max="17" width="4.7109375" customWidth="1"/>
    <col min="18" max="18" width="10.28515625" customWidth="1"/>
    <col min="19" max="19" width="11.7109375"/>
    <col min="20" max="20" width="27.42578125" customWidth="1"/>
    <col min="21" max="21" width="5.140625" customWidth="1"/>
    <col min="22" max="22" width="8.7109375" customWidth="1"/>
    <col min="23" max="26" width="4.28515625" customWidth="1"/>
    <col min="27" max="28" width="3.7109375" customWidth="1"/>
    <col min="29" max="29" width="9.7109375" customWidth="1"/>
    <col min="30" max="30" width="11.28515625" customWidth="1"/>
    <col min="31" max="31" width="24.85546875" customWidth="1"/>
    <col min="32" max="32" width="7.5703125" customWidth="1"/>
    <col min="33" max="33" width="9.28515625" customWidth="1"/>
    <col min="34" max="37" width="4.28515625" customWidth="1"/>
    <col min="38" max="40" width="3.7109375" customWidth="1"/>
    <col min="41" max="41" width="5" customWidth="1"/>
    <col min="42" max="1037" width="11.7109375"/>
  </cols>
  <sheetData>
    <row r="1" spans="1:39" ht="32.25" customHeight="1" x14ac:dyDescent="0.4">
      <c r="A1" s="5"/>
      <c r="B1" s="112" t="s">
        <v>70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10"/>
      <c r="U1" s="110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5.75" customHeight="1" thickBot="1" x14ac:dyDescent="0.4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0"/>
      <c r="T2" s="110"/>
      <c r="U2" s="110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21" thickTop="1" x14ac:dyDescent="0.3">
      <c r="A3" s="5"/>
      <c r="B3" s="5"/>
      <c r="C3" s="5"/>
      <c r="D3" s="5"/>
      <c r="E3" s="5"/>
      <c r="F3" s="5"/>
      <c r="G3" s="85" t="s">
        <v>39</v>
      </c>
      <c r="H3" s="83"/>
      <c r="I3" s="83"/>
      <c r="J3" s="83"/>
      <c r="K3" s="8" t="s">
        <v>36</v>
      </c>
      <c r="L3" s="32">
        <v>1</v>
      </c>
      <c r="M3" s="32">
        <v>2</v>
      </c>
      <c r="N3" s="32">
        <v>3</v>
      </c>
      <c r="O3" s="32">
        <v>4</v>
      </c>
      <c r="P3" s="9"/>
      <c r="Q3" s="10"/>
      <c r="R3" s="10"/>
      <c r="S3" s="10"/>
      <c r="T3" s="10"/>
      <c r="U3" s="11" t="s">
        <v>40</v>
      </c>
      <c r="V3" s="12"/>
      <c r="W3" s="12"/>
      <c r="X3" s="12"/>
      <c r="Y3" s="13"/>
      <c r="Z3" s="13"/>
      <c r="AA3" s="14"/>
      <c r="AB3" s="15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ht="20.25" x14ac:dyDescent="0.3">
      <c r="A4" s="5"/>
      <c r="B4" s="5"/>
      <c r="C4" s="5"/>
      <c r="D4" s="5"/>
      <c r="E4" s="5"/>
      <c r="F4" s="5"/>
      <c r="G4" s="6"/>
      <c r="H4" s="6"/>
      <c r="I4" s="6"/>
      <c r="J4" s="83"/>
      <c r="K4" s="86" t="s">
        <v>32</v>
      </c>
      <c r="L4" s="32">
        <f t="array" ref="L4">SUM(NOT(ISBLANK(L6:L8))*J6:J8) +L11</f>
        <v>0</v>
      </c>
      <c r="M4" s="32">
        <f t="array" ref="M4">SUM(NOT(ISBLANK(M6:M8))*J6:J8)+M11</f>
        <v>9</v>
      </c>
      <c r="N4" s="32">
        <f t="array" ref="N4">SUM(NOT(ISBLANK(N6:N8))*J6:J8)+N11</f>
        <v>16</v>
      </c>
      <c r="O4" s="32">
        <f t="array" ref="O4">SUM(NOT(ISBLANK(O6:O8))*J6:J8)</f>
        <v>30</v>
      </c>
      <c r="P4" s="9"/>
      <c r="Q4" s="10"/>
      <c r="R4" s="10"/>
      <c r="S4" s="10"/>
      <c r="T4" s="10"/>
      <c r="U4" s="16" t="s">
        <v>36</v>
      </c>
      <c r="V4" s="17"/>
      <c r="W4" s="18">
        <v>1</v>
      </c>
      <c r="X4" s="18">
        <v>2</v>
      </c>
      <c r="Y4" s="18">
        <v>3</v>
      </c>
      <c r="Z4" s="18">
        <v>4</v>
      </c>
      <c r="AA4" s="19"/>
      <c r="AB4" s="2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5.6" customHeight="1" thickBot="1" x14ac:dyDescent="0.25">
      <c r="A5" s="5"/>
      <c r="B5" s="5"/>
      <c r="C5" s="5"/>
      <c r="D5" s="5"/>
      <c r="E5" s="5"/>
      <c r="F5" s="5"/>
      <c r="G5" s="128" t="s">
        <v>43</v>
      </c>
      <c r="H5" s="129"/>
      <c r="I5" s="129"/>
      <c r="J5" s="129"/>
      <c r="K5" s="8"/>
      <c r="L5" s="9"/>
      <c r="M5" s="9"/>
      <c r="N5" s="9"/>
      <c r="O5" s="9"/>
      <c r="P5" s="9"/>
      <c r="Q5" s="10"/>
      <c r="R5" s="10"/>
      <c r="S5" s="10"/>
      <c r="T5" s="10"/>
      <c r="U5" s="16" t="s">
        <v>32</v>
      </c>
      <c r="V5" s="17"/>
      <c r="W5" s="21">
        <f>L14+W14+AH14+L4</f>
        <v>30</v>
      </c>
      <c r="X5" s="21">
        <f>M14+X14+AI14+M4</f>
        <v>29</v>
      </c>
      <c r="Y5" s="21">
        <f>N14+Y14+AJ14+N4</f>
        <v>31</v>
      </c>
      <c r="Z5" s="21">
        <f>O14+Z14+AK14+O4</f>
        <v>30</v>
      </c>
      <c r="AA5" s="19"/>
      <c r="AB5" s="2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ht="15.75" thickTop="1" x14ac:dyDescent="0.2">
      <c r="A6" s="5"/>
      <c r="B6" s="5"/>
      <c r="C6" s="5"/>
      <c r="D6" s="5"/>
      <c r="E6" s="5"/>
      <c r="F6" s="5"/>
      <c r="G6" s="84" t="s">
        <v>0</v>
      </c>
      <c r="H6" s="84"/>
      <c r="I6" s="84"/>
      <c r="J6" s="22">
        <v>30</v>
      </c>
      <c r="K6" s="7"/>
      <c r="L6" s="7"/>
      <c r="M6" s="7"/>
      <c r="N6" s="7"/>
      <c r="O6" s="4" t="s">
        <v>29</v>
      </c>
      <c r="P6" s="9"/>
      <c r="Q6" s="10"/>
      <c r="R6" s="10"/>
      <c r="S6" s="10"/>
      <c r="T6" s="10"/>
      <c r="U6" s="23" t="s">
        <v>45</v>
      </c>
      <c r="V6" s="24"/>
      <c r="W6" s="25"/>
      <c r="X6" s="25"/>
      <c r="Y6" s="25"/>
      <c r="Z6" s="130">
        <f>SUM(W5:Z5)</f>
        <v>120</v>
      </c>
      <c r="AA6" s="131"/>
      <c r="AB6" s="2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15.75" thickBot="1" x14ac:dyDescent="0.25">
      <c r="A7" s="5"/>
      <c r="B7" s="5"/>
      <c r="C7" s="5"/>
      <c r="D7" s="5"/>
      <c r="E7" s="5"/>
      <c r="F7" s="5"/>
      <c r="G7" s="84" t="s">
        <v>1</v>
      </c>
      <c r="H7" s="84"/>
      <c r="I7" s="84"/>
      <c r="J7" s="22">
        <v>12</v>
      </c>
      <c r="K7" s="7"/>
      <c r="L7" s="7"/>
      <c r="M7" s="7"/>
      <c r="N7" s="4" t="s">
        <v>29</v>
      </c>
      <c r="O7" s="7"/>
      <c r="P7" s="9"/>
      <c r="Q7" s="1"/>
      <c r="R7" s="10"/>
      <c r="S7" s="10"/>
      <c r="T7" s="10"/>
      <c r="U7" s="26"/>
      <c r="V7" s="27"/>
      <c r="W7" s="27"/>
      <c r="X7" s="27"/>
      <c r="Y7" s="28"/>
      <c r="Z7" s="28"/>
      <c r="AA7" s="29"/>
      <c r="AB7" s="3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ht="15.75" thickTop="1" x14ac:dyDescent="0.2">
      <c r="A8" s="5"/>
      <c r="B8" s="5"/>
      <c r="C8" s="5"/>
      <c r="D8" s="5"/>
      <c r="E8" s="5"/>
      <c r="F8" s="5"/>
      <c r="G8" s="84" t="s">
        <v>2</v>
      </c>
      <c r="H8" s="84"/>
      <c r="I8" s="84"/>
      <c r="J8" s="22">
        <v>9</v>
      </c>
      <c r="K8" s="7"/>
      <c r="L8" s="3"/>
      <c r="M8" s="3" t="s">
        <v>29</v>
      </c>
      <c r="N8" s="3"/>
      <c r="O8" s="3"/>
      <c r="P8" s="9"/>
      <c r="Q8" s="10"/>
      <c r="R8" s="10"/>
      <c r="S8" s="10"/>
      <c r="T8" s="10"/>
      <c r="U8" s="31"/>
      <c r="V8" s="31"/>
      <c r="W8" s="31"/>
      <c r="X8" s="31"/>
      <c r="Y8" s="31"/>
      <c r="Z8" s="31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ht="15" x14ac:dyDescent="0.2">
      <c r="A9" s="5"/>
      <c r="B9" s="5"/>
      <c r="C9" s="5"/>
      <c r="D9" s="5"/>
      <c r="E9" s="5"/>
      <c r="F9" s="5"/>
      <c r="G9" s="6"/>
      <c r="H9" s="6"/>
      <c r="I9" s="6"/>
      <c r="J9" s="6"/>
      <c r="K9" s="7"/>
      <c r="L9" s="7"/>
      <c r="M9" s="7"/>
      <c r="N9" s="7"/>
      <c r="O9" s="7"/>
      <c r="P9" s="9"/>
      <c r="Q9" s="10"/>
      <c r="R9" s="10"/>
      <c r="S9" s="10"/>
      <c r="T9" s="10"/>
      <c r="U9" s="31"/>
      <c r="V9" s="31"/>
      <c r="W9" s="31"/>
      <c r="X9" s="31"/>
      <c r="Y9" s="31"/>
      <c r="Z9" s="31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ht="15" customHeight="1" x14ac:dyDescent="0.2">
      <c r="A10" s="5"/>
      <c r="B10" s="5"/>
      <c r="C10" s="5"/>
      <c r="D10" s="5"/>
      <c r="E10" s="5"/>
      <c r="F10" s="5"/>
      <c r="G10" s="81" t="s">
        <v>44</v>
      </c>
      <c r="H10" s="81"/>
      <c r="I10" s="81"/>
      <c r="J10" s="82"/>
      <c r="K10" s="7"/>
      <c r="L10" s="32"/>
      <c r="M10" s="32"/>
      <c r="N10" s="32"/>
      <c r="O10" s="7"/>
      <c r="P10" s="9"/>
      <c r="Q10" s="10"/>
      <c r="R10" s="10"/>
      <c r="S10" s="10"/>
      <c r="T10" s="10"/>
      <c r="U10" s="31"/>
      <c r="V10" s="31"/>
      <c r="W10" s="31"/>
      <c r="X10" s="31"/>
      <c r="Y10" s="31"/>
      <c r="Z10" s="31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ht="18" x14ac:dyDescent="0.2">
      <c r="A11" s="5"/>
      <c r="B11" s="5"/>
      <c r="C11" s="5"/>
      <c r="D11" s="5"/>
      <c r="E11" s="5"/>
      <c r="F11" s="5"/>
      <c r="G11" s="84" t="s">
        <v>58</v>
      </c>
      <c r="H11" s="84"/>
      <c r="I11" s="84"/>
      <c r="J11" s="22"/>
      <c r="K11" s="7"/>
      <c r="L11" s="2">
        <v>0</v>
      </c>
      <c r="M11" s="2">
        <v>0</v>
      </c>
      <c r="N11" s="2">
        <v>4</v>
      </c>
      <c r="O11" s="7"/>
      <c r="P11" s="9"/>
      <c r="Q11" s="1"/>
      <c r="R11" s="10" t="s">
        <v>68</v>
      </c>
      <c r="S11" s="10"/>
      <c r="T11" s="10"/>
      <c r="U11" s="31"/>
      <c r="V11" s="31"/>
      <c r="W11" s="31"/>
      <c r="X11" s="31"/>
      <c r="Y11" s="31"/>
      <c r="Z11" s="31"/>
      <c r="AA11" s="10"/>
      <c r="AB11" s="10"/>
      <c r="AC11" s="10"/>
      <c r="AD11" s="10"/>
      <c r="AE11" s="10"/>
      <c r="AF11" s="113" t="s">
        <v>59</v>
      </c>
      <c r="AG11" s="10"/>
      <c r="AH11" s="10"/>
      <c r="AI11" s="10"/>
      <c r="AJ11" s="10"/>
      <c r="AK11" s="10"/>
      <c r="AL11" s="10"/>
      <c r="AM11" s="10"/>
    </row>
    <row r="12" spans="1:39" ht="25.15" customHeight="1" x14ac:dyDescent="0.2">
      <c r="A12" s="5"/>
      <c r="B12" s="5"/>
      <c r="C12" s="5"/>
      <c r="D12" s="5"/>
      <c r="E12" s="5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25.15" customHeight="1" x14ac:dyDescent="0.3">
      <c r="A13" s="10"/>
      <c r="B13" s="10"/>
      <c r="C13" s="10"/>
      <c r="D13" s="10"/>
      <c r="E13" s="10"/>
      <c r="F13" s="10"/>
      <c r="G13" s="133" t="s">
        <v>53</v>
      </c>
      <c r="H13" s="134"/>
      <c r="I13" s="134"/>
      <c r="J13" s="6"/>
      <c r="K13" s="8" t="s">
        <v>36</v>
      </c>
      <c r="L13" s="32">
        <v>1</v>
      </c>
      <c r="M13" s="32">
        <v>2</v>
      </c>
      <c r="N13" s="32">
        <v>3</v>
      </c>
      <c r="O13" s="32">
        <v>4</v>
      </c>
      <c r="P13" s="9"/>
      <c r="Q13" s="10"/>
      <c r="R13" s="135" t="s">
        <v>54</v>
      </c>
      <c r="S13" s="136"/>
      <c r="T13" s="136"/>
      <c r="U13" s="33"/>
      <c r="V13" s="34" t="s">
        <v>36</v>
      </c>
      <c r="W13" s="87">
        <v>1</v>
      </c>
      <c r="X13" s="87">
        <v>2</v>
      </c>
      <c r="Y13" s="87">
        <v>3</v>
      </c>
      <c r="Z13" s="87">
        <v>4</v>
      </c>
      <c r="AA13" s="35"/>
      <c r="AB13" s="10"/>
      <c r="AC13" s="137" t="s">
        <v>55</v>
      </c>
      <c r="AD13" s="138"/>
      <c r="AE13" s="138"/>
      <c r="AF13" s="36"/>
      <c r="AG13" s="37" t="s">
        <v>36</v>
      </c>
      <c r="AH13" s="89">
        <v>1</v>
      </c>
      <c r="AI13" s="89">
        <v>2</v>
      </c>
      <c r="AJ13" s="89">
        <v>3</v>
      </c>
      <c r="AK13" s="89">
        <v>4</v>
      </c>
      <c r="AL13" s="38"/>
      <c r="AM13" s="10"/>
    </row>
    <row r="14" spans="1:39" ht="30" customHeight="1" x14ac:dyDescent="0.25">
      <c r="A14" s="10"/>
      <c r="B14" s="10"/>
      <c r="C14" s="10"/>
      <c r="D14" s="10"/>
      <c r="E14" s="10"/>
      <c r="F14" s="10"/>
      <c r="G14" s="39" t="s">
        <v>31</v>
      </c>
      <c r="H14" s="40">
        <f>SUM(L14:O14)</f>
        <v>25</v>
      </c>
      <c r="I14" s="39" t="s">
        <v>35</v>
      </c>
      <c r="J14" s="6"/>
      <c r="K14" s="86" t="s">
        <v>32</v>
      </c>
      <c r="L14" s="32">
        <f t="array" ref="L14">SUM(NOT(ISBLANK(L17:L48))*J17:J48)</f>
        <v>13</v>
      </c>
      <c r="M14" s="32">
        <f t="array" ref="M14">SUM(NOT(ISBLANK(M17:M48))*J17:J48)</f>
        <v>8</v>
      </c>
      <c r="N14" s="32">
        <f t="array" ref="N14">SUM(NOT(ISBLANK(N17:N48))*J17:J48)</f>
        <v>4</v>
      </c>
      <c r="O14" s="32">
        <f t="array" ref="O14">SUM(NOT(ISBLANK(O17:O48))*J17:J48)</f>
        <v>0</v>
      </c>
      <c r="P14" s="9"/>
      <c r="Q14" s="10"/>
      <c r="R14" s="41" t="s">
        <v>31</v>
      </c>
      <c r="S14" s="40">
        <f>SUM(W14:Y14)</f>
        <v>26</v>
      </c>
      <c r="T14" s="41" t="s">
        <v>35</v>
      </c>
      <c r="U14" s="33"/>
      <c r="V14" s="88" t="s">
        <v>32</v>
      </c>
      <c r="W14" s="87">
        <f t="array" ref="W14">SUM(NOT(ISBLANK(W17:W48))*U17:U48)</f>
        <v>14</v>
      </c>
      <c r="X14" s="87">
        <f t="array" ref="X14">SUM(NOT(ISBLANK(X17:X48))*U17:U48)</f>
        <v>8</v>
      </c>
      <c r="Y14" s="87">
        <f t="array" ref="Y14">SUM(NOT(ISBLANK(Y17:Y48))*U17:U48)</f>
        <v>4</v>
      </c>
      <c r="Z14" s="87">
        <f t="array" ref="Z14">SUM(NOT(ISBLANK(Z17:Z48))*U17:U48)</f>
        <v>0</v>
      </c>
      <c r="AA14" s="35"/>
      <c r="AB14" s="10"/>
      <c r="AC14" s="42" t="s">
        <v>31</v>
      </c>
      <c r="AD14" s="43">
        <f>SUM(AG14:AK14)</f>
        <v>14</v>
      </c>
      <c r="AE14" s="42" t="s">
        <v>30</v>
      </c>
      <c r="AF14" s="36"/>
      <c r="AG14" s="90" t="s">
        <v>32</v>
      </c>
      <c r="AH14" s="89">
        <f t="array" ref="AH14">SUM(NOT(ISBLANK(AH17:AH51))*AF17:AF51)</f>
        <v>3</v>
      </c>
      <c r="AI14" s="89">
        <f t="array" ref="AI14">SUM(NOT(ISBLANK(AI17:AI51))*AF17:AF51)</f>
        <v>4</v>
      </c>
      <c r="AJ14" s="89">
        <f t="array" ref="AJ14">SUM(NOT(ISBLANK(AJ17:AJ51))*AF17:AF51)</f>
        <v>7</v>
      </c>
      <c r="AK14" s="89">
        <f t="array" ref="AK14">SUM(NOT(ISBLANK(AK17:AK51))*AF17:AF51)</f>
        <v>0</v>
      </c>
      <c r="AL14" s="38"/>
      <c r="AM14" s="10"/>
    </row>
    <row r="15" spans="1:39" ht="28.15" customHeight="1" x14ac:dyDescent="0.3">
      <c r="A15" s="109" t="s">
        <v>52</v>
      </c>
      <c r="B15" s="64"/>
      <c r="C15" s="64"/>
      <c r="D15" s="64"/>
      <c r="E15" s="64"/>
      <c r="F15" s="64"/>
      <c r="G15" s="79" t="s">
        <v>33</v>
      </c>
      <c r="H15" s="80">
        <f t="array" ref="H15">SUM(NOT(ISBLANK(L17:O48))*1)</f>
        <v>5</v>
      </c>
      <c r="I15" s="79" t="s">
        <v>34</v>
      </c>
      <c r="J15" s="6"/>
      <c r="K15" s="44"/>
      <c r="L15" s="45"/>
      <c r="M15" s="45"/>
      <c r="N15" s="45"/>
      <c r="O15" s="45"/>
      <c r="P15" s="45"/>
      <c r="Q15" s="10"/>
      <c r="R15" s="41"/>
      <c r="S15" s="41"/>
      <c r="T15" s="41"/>
      <c r="U15" s="33"/>
      <c r="V15" s="46"/>
      <c r="W15" s="47"/>
      <c r="X15" s="47"/>
      <c r="Y15" s="47"/>
      <c r="Z15" s="47"/>
      <c r="AA15" s="47"/>
      <c r="AB15" s="10"/>
      <c r="AC15" s="42"/>
      <c r="AD15" s="36"/>
      <c r="AE15" s="42"/>
      <c r="AF15" s="48"/>
      <c r="AG15" s="49"/>
      <c r="AH15" s="38"/>
      <c r="AI15" s="38"/>
      <c r="AJ15" s="38"/>
      <c r="AK15" s="38"/>
      <c r="AL15" s="38"/>
      <c r="AM15" s="10"/>
    </row>
    <row r="16" spans="1:39" ht="23.45" customHeight="1" x14ac:dyDescent="0.25">
      <c r="A16" s="10"/>
      <c r="B16" s="10"/>
      <c r="C16" s="10"/>
      <c r="D16" s="10"/>
      <c r="E16" s="5"/>
      <c r="F16" s="5"/>
      <c r="G16" s="50"/>
      <c r="H16" s="51"/>
      <c r="I16" s="50"/>
      <c r="J16" s="8" t="s">
        <v>37</v>
      </c>
      <c r="K16" s="7"/>
      <c r="L16" s="7"/>
      <c r="M16" s="7"/>
      <c r="N16" s="7"/>
      <c r="O16" s="7"/>
      <c r="P16" s="7"/>
      <c r="Q16" s="52"/>
      <c r="R16" s="53"/>
      <c r="S16" s="54"/>
      <c r="T16" s="53"/>
      <c r="U16" s="34" t="s">
        <v>37</v>
      </c>
      <c r="V16" s="54"/>
      <c r="W16" s="35"/>
      <c r="X16" s="35"/>
      <c r="Y16" s="35"/>
      <c r="Z16" s="35"/>
      <c r="AA16" s="35"/>
      <c r="AB16" s="52"/>
      <c r="AC16" s="55"/>
      <c r="AD16" s="55"/>
      <c r="AE16" s="55"/>
      <c r="AF16" s="78" t="s">
        <v>37</v>
      </c>
      <c r="AG16" s="55"/>
      <c r="AH16" s="55"/>
      <c r="AI16" s="55"/>
      <c r="AJ16" s="55"/>
      <c r="AK16" s="55"/>
      <c r="AL16" s="38"/>
      <c r="AM16" s="10"/>
    </row>
    <row r="17" spans="1:39" ht="16.149999999999999" customHeight="1" x14ac:dyDescent="0.25">
      <c r="A17" s="108" t="s">
        <v>3</v>
      </c>
      <c r="B17" s="56"/>
      <c r="C17" s="56"/>
      <c r="D17" s="56"/>
      <c r="E17" s="57"/>
      <c r="F17" s="57"/>
      <c r="G17" s="124" t="s">
        <v>4</v>
      </c>
      <c r="H17" s="124"/>
      <c r="I17" s="124"/>
      <c r="J17" s="22">
        <v>4</v>
      </c>
      <c r="K17" s="7"/>
      <c r="L17" s="100"/>
      <c r="M17" s="101"/>
      <c r="N17" s="100" t="s">
        <v>29</v>
      </c>
      <c r="O17" s="101"/>
      <c r="P17" s="7"/>
      <c r="Q17" s="58"/>
      <c r="R17" s="125" t="s">
        <v>61</v>
      </c>
      <c r="S17" s="125"/>
      <c r="T17" s="125"/>
      <c r="U17" s="59">
        <v>5</v>
      </c>
      <c r="V17" s="54"/>
      <c r="W17" s="96" t="s">
        <v>29</v>
      </c>
      <c r="X17" s="97"/>
      <c r="Y17" s="96"/>
      <c r="Z17" s="97"/>
      <c r="AA17" s="47"/>
      <c r="AB17" s="60"/>
      <c r="AC17" s="121" t="s">
        <v>66</v>
      </c>
      <c r="AD17" s="121"/>
      <c r="AE17" s="121"/>
      <c r="AF17" s="61">
        <v>4</v>
      </c>
      <c r="AG17" s="62"/>
      <c r="AH17" s="94"/>
      <c r="AI17" s="92"/>
      <c r="AJ17" s="94" t="s">
        <v>29</v>
      </c>
      <c r="AK17" s="92"/>
      <c r="AL17" s="38"/>
      <c r="AM17" s="64"/>
    </row>
    <row r="18" spans="1:39" ht="16.149999999999999" customHeight="1" x14ac:dyDescent="0.25">
      <c r="A18" s="57"/>
      <c r="B18" s="57"/>
      <c r="C18" s="57"/>
      <c r="D18" s="57"/>
      <c r="E18" s="57"/>
      <c r="F18" s="57"/>
      <c r="G18" s="124" t="s">
        <v>5</v>
      </c>
      <c r="H18" s="124"/>
      <c r="I18" s="124"/>
      <c r="J18" s="22">
        <v>4</v>
      </c>
      <c r="K18" s="7"/>
      <c r="L18" s="100" t="s">
        <v>29</v>
      </c>
      <c r="M18" s="101"/>
      <c r="N18" s="100"/>
      <c r="O18" s="101"/>
      <c r="P18" s="7"/>
      <c r="Q18" s="60"/>
      <c r="R18" s="125" t="s">
        <v>6</v>
      </c>
      <c r="S18" s="125"/>
      <c r="T18" s="125"/>
      <c r="U18" s="59">
        <v>4</v>
      </c>
      <c r="V18" s="54"/>
      <c r="W18" s="98"/>
      <c r="X18" s="96" t="s">
        <v>29</v>
      </c>
      <c r="Y18" s="97"/>
      <c r="Z18" s="96"/>
      <c r="AA18" s="47"/>
      <c r="AB18" s="60"/>
      <c r="AC18" s="121" t="s">
        <v>67</v>
      </c>
      <c r="AD18" s="121"/>
      <c r="AE18" s="121"/>
      <c r="AF18" s="61">
        <v>4</v>
      </c>
      <c r="AG18" s="62"/>
      <c r="AH18" s="92"/>
      <c r="AI18" s="94"/>
      <c r="AJ18" s="92"/>
      <c r="AK18" s="94"/>
      <c r="AL18" s="38"/>
      <c r="AM18" s="64"/>
    </row>
    <row r="19" spans="1:39" ht="15.75" x14ac:dyDescent="0.25">
      <c r="A19" s="57"/>
      <c r="B19" s="57"/>
      <c r="C19" s="57"/>
      <c r="D19" s="57"/>
      <c r="E19" s="57"/>
      <c r="F19" s="57"/>
      <c r="G19" s="119"/>
      <c r="H19" s="119"/>
      <c r="I19" s="119"/>
      <c r="J19" s="22"/>
      <c r="K19" s="7"/>
      <c r="L19" s="101"/>
      <c r="M19" s="101"/>
      <c r="N19" s="101"/>
      <c r="O19" s="101"/>
      <c r="P19" s="7"/>
      <c r="Q19" s="60"/>
      <c r="R19" s="120" t="s">
        <v>7</v>
      </c>
      <c r="S19" s="120"/>
      <c r="T19" s="120"/>
      <c r="U19" s="59">
        <v>4</v>
      </c>
      <c r="V19" s="54"/>
      <c r="W19" s="98"/>
      <c r="X19" s="96"/>
      <c r="Y19" s="98"/>
      <c r="Z19" s="96"/>
      <c r="AA19" s="47"/>
      <c r="AB19" s="60"/>
      <c r="AC19" s="121" t="s">
        <v>8</v>
      </c>
      <c r="AD19" s="121"/>
      <c r="AE19" s="121"/>
      <c r="AF19" s="61">
        <v>1</v>
      </c>
      <c r="AG19" s="62"/>
      <c r="AH19" s="94"/>
      <c r="AI19" s="92"/>
      <c r="AJ19" s="93"/>
      <c r="AK19" s="92"/>
      <c r="AL19" s="38"/>
      <c r="AM19" s="64"/>
    </row>
    <row r="20" spans="1:39" ht="15.75" x14ac:dyDescent="0.25">
      <c r="A20" s="57"/>
      <c r="B20" s="57"/>
      <c r="C20" s="57"/>
      <c r="D20" s="57"/>
      <c r="E20" s="57"/>
      <c r="F20" s="57"/>
      <c r="G20" s="119"/>
      <c r="H20" s="119"/>
      <c r="I20" s="119"/>
      <c r="J20" s="22"/>
      <c r="K20" s="65"/>
      <c r="L20" s="102"/>
      <c r="M20" s="102"/>
      <c r="N20" s="102"/>
      <c r="O20" s="102"/>
      <c r="P20" s="9"/>
      <c r="Q20" s="60"/>
      <c r="R20" s="122"/>
      <c r="S20" s="122"/>
      <c r="T20" s="122"/>
      <c r="U20" s="59"/>
      <c r="V20" s="66"/>
      <c r="W20" s="97"/>
      <c r="X20" s="97"/>
      <c r="Y20" s="97"/>
      <c r="Z20" s="97"/>
      <c r="AA20" s="47"/>
      <c r="AB20" s="60"/>
      <c r="AC20" s="123"/>
      <c r="AD20" s="123"/>
      <c r="AE20" s="123"/>
      <c r="AF20" s="61"/>
      <c r="AG20" s="62"/>
      <c r="AH20" s="92"/>
      <c r="AI20" s="92"/>
      <c r="AJ20" s="92"/>
      <c r="AK20" s="92"/>
      <c r="AL20" s="38"/>
      <c r="AM20" s="64"/>
    </row>
    <row r="21" spans="1:39" ht="15.75" x14ac:dyDescent="0.25">
      <c r="A21" s="10"/>
      <c r="B21" s="10"/>
      <c r="C21" s="10"/>
      <c r="D21" s="10"/>
      <c r="E21" s="5"/>
      <c r="F21" s="5"/>
      <c r="G21" s="65"/>
      <c r="H21" s="65"/>
      <c r="I21" s="65"/>
      <c r="J21" s="65"/>
      <c r="K21" s="65"/>
      <c r="L21" s="102"/>
      <c r="M21" s="102"/>
      <c r="N21" s="102"/>
      <c r="O21" s="102"/>
      <c r="P21" s="7"/>
      <c r="Q21" s="52"/>
      <c r="R21" s="66"/>
      <c r="S21" s="66"/>
      <c r="T21" s="66"/>
      <c r="U21" s="66"/>
      <c r="V21" s="66"/>
      <c r="W21" s="97"/>
      <c r="X21" s="97"/>
      <c r="Y21" s="97"/>
      <c r="Z21" s="97"/>
      <c r="AA21" s="47"/>
      <c r="AB21" s="52"/>
      <c r="AC21" s="63"/>
      <c r="AD21" s="63"/>
      <c r="AE21" s="63"/>
      <c r="AF21" s="62"/>
      <c r="AG21" s="62"/>
      <c r="AH21" s="92"/>
      <c r="AI21" s="92"/>
      <c r="AJ21" s="92"/>
      <c r="AK21" s="92"/>
      <c r="AL21" s="38"/>
      <c r="AM21" s="10"/>
    </row>
    <row r="22" spans="1:39" ht="17.45" customHeight="1" x14ac:dyDescent="0.25">
      <c r="A22" s="108" t="s">
        <v>48</v>
      </c>
      <c r="B22" s="56"/>
      <c r="C22" s="56"/>
      <c r="D22" s="56"/>
      <c r="E22" s="56"/>
      <c r="F22" s="57"/>
      <c r="G22" s="124" t="s">
        <v>9</v>
      </c>
      <c r="H22" s="124"/>
      <c r="I22" s="124"/>
      <c r="J22" s="22">
        <v>4</v>
      </c>
      <c r="K22" s="65"/>
      <c r="L22" s="103"/>
      <c r="M22" s="100" t="s">
        <v>29</v>
      </c>
      <c r="N22" s="101"/>
      <c r="O22" s="100"/>
      <c r="P22" s="7"/>
      <c r="Q22" s="60"/>
      <c r="R22" s="125" t="s">
        <v>10</v>
      </c>
      <c r="S22" s="125"/>
      <c r="T22" s="125"/>
      <c r="U22" s="59">
        <v>4</v>
      </c>
      <c r="V22" s="66"/>
      <c r="W22" s="97"/>
      <c r="X22" s="96" t="s">
        <v>29</v>
      </c>
      <c r="Y22" s="97"/>
      <c r="Z22" s="96"/>
      <c r="AA22" s="47"/>
      <c r="AB22" s="60"/>
      <c r="AC22" s="126"/>
      <c r="AD22" s="126"/>
      <c r="AE22" s="126"/>
      <c r="AF22" s="61"/>
      <c r="AG22" s="62"/>
      <c r="AH22" s="92"/>
      <c r="AI22" s="92"/>
      <c r="AJ22" s="92"/>
      <c r="AK22" s="92"/>
      <c r="AL22" s="38"/>
      <c r="AM22" s="64"/>
    </row>
    <row r="23" spans="1:39" ht="18" customHeight="1" x14ac:dyDescent="0.25">
      <c r="A23" s="57"/>
      <c r="B23" s="57"/>
      <c r="C23" s="57"/>
      <c r="D23" s="57"/>
      <c r="E23" s="56"/>
      <c r="F23" s="57"/>
      <c r="G23" s="124" t="s">
        <v>11</v>
      </c>
      <c r="H23" s="124"/>
      <c r="I23" s="124"/>
      <c r="J23" s="22">
        <v>4</v>
      </c>
      <c r="K23" s="65"/>
      <c r="L23" s="102"/>
      <c r="M23" s="100" t="s">
        <v>29</v>
      </c>
      <c r="N23" s="101"/>
      <c r="O23" s="100"/>
      <c r="P23" s="7"/>
      <c r="Q23" s="60"/>
      <c r="R23" s="125"/>
      <c r="S23" s="125"/>
      <c r="T23" s="125"/>
      <c r="U23" s="59"/>
      <c r="V23" s="66"/>
      <c r="W23" s="97"/>
      <c r="X23" s="97"/>
      <c r="Y23" s="97"/>
      <c r="Z23" s="97"/>
      <c r="AA23" s="47"/>
      <c r="AB23" s="60"/>
      <c r="AC23" s="126"/>
      <c r="AD23" s="126"/>
      <c r="AE23" s="126"/>
      <c r="AF23" s="61"/>
      <c r="AG23" s="62"/>
      <c r="AH23" s="92"/>
      <c r="AI23" s="92"/>
      <c r="AJ23" s="92"/>
      <c r="AK23" s="92"/>
      <c r="AL23" s="38"/>
      <c r="AM23" s="64"/>
    </row>
    <row r="24" spans="1:39" ht="16.5" x14ac:dyDescent="0.25">
      <c r="A24" s="57"/>
      <c r="B24" s="57"/>
      <c r="C24" s="57"/>
      <c r="D24" s="57"/>
      <c r="E24" s="56"/>
      <c r="F24" s="57"/>
      <c r="G24" s="132" t="s">
        <v>12</v>
      </c>
      <c r="H24" s="132"/>
      <c r="I24" s="132"/>
      <c r="J24" s="22"/>
      <c r="K24" s="65"/>
      <c r="L24" s="102"/>
      <c r="M24" s="101"/>
      <c r="N24" s="101"/>
      <c r="O24" s="101"/>
      <c r="P24" s="7"/>
      <c r="Q24" s="60"/>
      <c r="R24" s="125"/>
      <c r="S24" s="125"/>
      <c r="T24" s="125"/>
      <c r="U24" s="59"/>
      <c r="V24" s="66"/>
      <c r="W24" s="97"/>
      <c r="X24" s="97"/>
      <c r="Y24" s="97"/>
      <c r="Z24" s="97"/>
      <c r="AA24" s="47"/>
      <c r="AB24" s="60"/>
      <c r="AC24" s="126"/>
      <c r="AD24" s="126"/>
      <c r="AE24" s="126"/>
      <c r="AF24" s="61"/>
      <c r="AG24" s="62"/>
      <c r="AH24" s="92"/>
      <c r="AI24" s="92"/>
      <c r="AJ24" s="92"/>
      <c r="AK24" s="92"/>
      <c r="AL24" s="38"/>
      <c r="AM24" s="64"/>
    </row>
    <row r="25" spans="1:39" ht="15.75" x14ac:dyDescent="0.25">
      <c r="A25" s="105" t="s">
        <v>49</v>
      </c>
      <c r="B25" s="105"/>
      <c r="C25" s="105"/>
      <c r="D25" s="105"/>
      <c r="E25" s="105"/>
      <c r="F25" s="105"/>
      <c r="G25" s="140"/>
      <c r="H25" s="140"/>
      <c r="I25" s="140"/>
      <c r="J25" s="106"/>
      <c r="K25" s="65"/>
      <c r="L25" s="65"/>
      <c r="M25" s="65"/>
      <c r="N25" s="65"/>
      <c r="O25" s="101"/>
      <c r="P25" s="7"/>
      <c r="Q25" s="60"/>
      <c r="R25" s="114" t="s">
        <v>21</v>
      </c>
      <c r="S25" s="114"/>
      <c r="T25" s="114"/>
      <c r="U25" s="115">
        <v>4</v>
      </c>
      <c r="V25" s="66"/>
      <c r="W25" s="96"/>
      <c r="X25" s="97"/>
      <c r="Y25" s="96"/>
      <c r="Z25" s="97"/>
      <c r="AA25" s="47"/>
      <c r="AB25" s="60"/>
      <c r="AC25" s="141" t="s">
        <v>20</v>
      </c>
      <c r="AD25" s="141"/>
      <c r="AE25" s="141"/>
      <c r="AF25" s="67">
        <v>4</v>
      </c>
      <c r="AG25" s="62"/>
      <c r="AH25" s="92"/>
      <c r="AI25" s="94" t="s">
        <v>29</v>
      </c>
      <c r="AJ25" s="92"/>
      <c r="AK25" s="93"/>
      <c r="AL25" s="38"/>
      <c r="AM25" s="64"/>
    </row>
    <row r="26" spans="1:39" ht="15.75" x14ac:dyDescent="0.25">
      <c r="A26" s="57"/>
      <c r="B26" s="57"/>
      <c r="C26" s="57"/>
      <c r="D26" s="57"/>
      <c r="E26" s="57"/>
      <c r="F26" s="57"/>
      <c r="G26" s="124"/>
      <c r="H26" s="124"/>
      <c r="I26" s="124"/>
      <c r="J26" s="22"/>
      <c r="K26" s="65"/>
      <c r="L26" s="102"/>
      <c r="M26" s="102"/>
      <c r="N26" s="102"/>
      <c r="O26" s="102"/>
      <c r="P26" s="7"/>
      <c r="Q26" s="60"/>
      <c r="R26" s="120" t="s">
        <v>23</v>
      </c>
      <c r="S26" s="120"/>
      <c r="T26" s="120"/>
      <c r="U26" s="59">
        <v>4</v>
      </c>
      <c r="V26" s="66"/>
      <c r="W26" s="96"/>
      <c r="X26" s="97"/>
      <c r="Y26" s="96"/>
      <c r="Z26" s="97"/>
      <c r="AA26" s="47"/>
      <c r="AB26" s="60"/>
      <c r="AC26" s="126" t="s">
        <v>22</v>
      </c>
      <c r="AD26" s="126"/>
      <c r="AE26" s="126"/>
      <c r="AF26" s="61">
        <v>4</v>
      </c>
      <c r="AG26" s="62"/>
      <c r="AH26" s="92"/>
      <c r="AI26" s="94"/>
      <c r="AJ26" s="92"/>
      <c r="AK26" s="93"/>
      <c r="AL26" s="38"/>
      <c r="AM26" s="64"/>
    </row>
    <row r="27" spans="1:39" ht="15.75" x14ac:dyDescent="0.25">
      <c r="A27" s="57"/>
      <c r="B27" s="57"/>
      <c r="C27" s="57"/>
      <c r="D27" s="57"/>
      <c r="E27" s="57"/>
      <c r="F27" s="57"/>
      <c r="G27" s="124"/>
      <c r="H27" s="124"/>
      <c r="I27" s="124"/>
      <c r="J27" s="22"/>
      <c r="K27" s="65"/>
      <c r="L27" s="102"/>
      <c r="M27" s="102"/>
      <c r="N27" s="102"/>
      <c r="O27" s="102"/>
      <c r="P27" s="7"/>
      <c r="Q27" s="60"/>
      <c r="R27" s="120"/>
      <c r="S27" s="120"/>
      <c r="T27" s="120"/>
      <c r="U27" s="59"/>
      <c r="V27" s="66"/>
      <c r="W27" s="66"/>
      <c r="X27" s="97"/>
      <c r="Y27" s="66"/>
      <c r="Z27" s="97"/>
      <c r="AA27" s="47"/>
      <c r="AB27" s="60"/>
      <c r="AC27" s="126" t="s">
        <v>24</v>
      </c>
      <c r="AD27" s="126"/>
      <c r="AE27" s="126"/>
      <c r="AF27" s="61">
        <v>4</v>
      </c>
      <c r="AG27" s="62"/>
      <c r="AH27" s="92"/>
      <c r="AI27" s="94"/>
      <c r="AJ27" s="92"/>
      <c r="AK27" s="93"/>
      <c r="AL27" s="38"/>
      <c r="AM27" s="64"/>
    </row>
    <row r="28" spans="1:39" ht="15.75" x14ac:dyDescent="0.25">
      <c r="A28" s="57"/>
      <c r="B28" s="57"/>
      <c r="C28" s="57"/>
      <c r="D28" s="57"/>
      <c r="E28" s="57"/>
      <c r="F28" s="57"/>
      <c r="G28" s="124"/>
      <c r="H28" s="124"/>
      <c r="I28" s="124"/>
      <c r="J28" s="22"/>
      <c r="K28" s="65"/>
      <c r="L28" s="102"/>
      <c r="M28" s="102"/>
      <c r="N28" s="102"/>
      <c r="O28" s="102"/>
      <c r="P28" s="7"/>
      <c r="Q28" s="60"/>
      <c r="R28" s="125"/>
      <c r="S28" s="125"/>
      <c r="T28" s="125"/>
      <c r="U28" s="59"/>
      <c r="V28" s="66"/>
      <c r="W28" s="97"/>
      <c r="X28" s="97"/>
      <c r="Y28" s="97"/>
      <c r="Z28" s="97"/>
      <c r="AA28" s="47"/>
      <c r="AB28" s="60"/>
      <c r="AC28" s="126" t="s">
        <v>25</v>
      </c>
      <c r="AD28" s="126"/>
      <c r="AE28" s="126"/>
      <c r="AF28" s="61">
        <v>4</v>
      </c>
      <c r="AG28" s="62"/>
      <c r="AH28" s="92"/>
      <c r="AI28" s="94"/>
      <c r="AJ28" s="92"/>
      <c r="AK28" s="93"/>
      <c r="AL28" s="38"/>
      <c r="AM28" s="64"/>
    </row>
    <row r="29" spans="1:39" ht="15.75" x14ac:dyDescent="0.25">
      <c r="A29" s="57"/>
      <c r="B29" s="57"/>
      <c r="C29" s="57"/>
      <c r="D29" s="57"/>
      <c r="E29" s="57"/>
      <c r="F29" s="57"/>
      <c r="G29" s="124"/>
      <c r="H29" s="124"/>
      <c r="I29" s="124"/>
      <c r="J29" s="22"/>
      <c r="K29" s="65"/>
      <c r="L29" s="102"/>
      <c r="M29" s="102"/>
      <c r="N29" s="102"/>
      <c r="O29" s="102"/>
      <c r="P29" s="7"/>
      <c r="Q29" s="60"/>
      <c r="R29" s="125"/>
      <c r="S29" s="125"/>
      <c r="T29" s="125"/>
      <c r="U29" s="59"/>
      <c r="V29" s="66"/>
      <c r="W29" s="97"/>
      <c r="X29" s="97"/>
      <c r="Y29" s="97"/>
      <c r="Z29" s="97"/>
      <c r="AA29" s="47"/>
      <c r="AB29" s="60"/>
      <c r="AC29" s="126"/>
      <c r="AD29" s="126"/>
      <c r="AE29" s="126"/>
      <c r="AF29" s="61"/>
      <c r="AG29" s="62"/>
      <c r="AH29" s="92"/>
      <c r="AI29" s="92"/>
      <c r="AJ29" s="92"/>
      <c r="AK29" s="92"/>
      <c r="AL29" s="38"/>
      <c r="AM29" s="64"/>
    </row>
    <row r="30" spans="1:39" ht="15.75" x14ac:dyDescent="0.25">
      <c r="A30" s="10"/>
      <c r="B30" s="10"/>
      <c r="C30" s="10"/>
      <c r="D30" s="10"/>
      <c r="E30" s="5"/>
      <c r="F30" s="5"/>
      <c r="G30" s="69"/>
      <c r="H30" s="69"/>
      <c r="I30" s="69"/>
      <c r="J30" s="65"/>
      <c r="K30" s="65"/>
      <c r="L30" s="102"/>
      <c r="M30" s="102"/>
      <c r="N30" s="102"/>
      <c r="O30" s="102"/>
      <c r="P30" s="7"/>
      <c r="Q30" s="52"/>
      <c r="R30" s="54"/>
      <c r="S30" s="54"/>
      <c r="T30" s="54"/>
      <c r="U30" s="54"/>
      <c r="V30" s="66"/>
      <c r="W30" s="97"/>
      <c r="X30" s="97"/>
      <c r="Y30" s="97"/>
      <c r="Z30" s="97"/>
      <c r="AA30" s="47"/>
      <c r="AB30" s="52"/>
      <c r="AC30" s="127"/>
      <c r="AD30" s="127"/>
      <c r="AE30" s="127"/>
      <c r="AF30" s="62"/>
      <c r="AG30" s="62"/>
      <c r="AH30" s="92"/>
      <c r="AI30" s="92"/>
      <c r="AJ30" s="92"/>
      <c r="AK30" s="92"/>
      <c r="AL30" s="38"/>
      <c r="AM30" s="10"/>
    </row>
    <row r="31" spans="1:39" ht="15.75" x14ac:dyDescent="0.25">
      <c r="A31" s="108" t="s">
        <v>13</v>
      </c>
      <c r="B31" s="56"/>
      <c r="C31" s="56"/>
      <c r="D31" s="56"/>
      <c r="E31" s="57"/>
      <c r="F31" s="57"/>
      <c r="G31" s="124" t="s">
        <v>15</v>
      </c>
      <c r="H31" s="124"/>
      <c r="I31" s="124"/>
      <c r="J31" s="22">
        <v>4</v>
      </c>
      <c r="K31" s="65"/>
      <c r="L31" s="101"/>
      <c r="M31" s="100"/>
      <c r="N31" s="101"/>
      <c r="O31" s="100"/>
      <c r="P31" s="7"/>
      <c r="Q31" s="58"/>
      <c r="R31" s="125" t="s">
        <v>14</v>
      </c>
      <c r="S31" s="125"/>
      <c r="T31" s="125"/>
      <c r="U31" s="59">
        <v>4</v>
      </c>
      <c r="V31" s="66"/>
      <c r="W31" s="97"/>
      <c r="X31" s="96"/>
      <c r="Y31" s="97"/>
      <c r="Z31" s="96"/>
      <c r="AA31" s="47"/>
      <c r="AB31" s="60"/>
      <c r="AC31" s="126" t="s">
        <v>57</v>
      </c>
      <c r="AD31" s="126"/>
      <c r="AE31" s="126"/>
      <c r="AF31" s="61">
        <v>4</v>
      </c>
      <c r="AG31" s="62"/>
      <c r="AH31" s="92"/>
      <c r="AI31" s="94"/>
      <c r="AJ31" s="92"/>
      <c r="AK31" s="93"/>
      <c r="AL31" s="38"/>
      <c r="AM31" s="64"/>
    </row>
    <row r="32" spans="1:39" ht="15.75" x14ac:dyDescent="0.25">
      <c r="A32" s="57"/>
      <c r="B32" s="57"/>
      <c r="C32" s="57"/>
      <c r="D32" s="57"/>
      <c r="E32" s="57"/>
      <c r="F32" s="57"/>
      <c r="G32" s="124" t="s">
        <v>50</v>
      </c>
      <c r="H32" s="124"/>
      <c r="I32" s="124"/>
      <c r="J32" s="22">
        <v>4</v>
      </c>
      <c r="K32" s="65"/>
      <c r="L32" s="100"/>
      <c r="M32" s="101"/>
      <c r="N32" s="100"/>
      <c r="O32" s="102"/>
      <c r="P32" s="7"/>
      <c r="Q32" s="60"/>
      <c r="R32" s="125" t="s">
        <v>69</v>
      </c>
      <c r="S32" s="125"/>
      <c r="T32" s="125"/>
      <c r="U32" s="59">
        <v>4</v>
      </c>
      <c r="V32" s="66"/>
      <c r="W32" s="96"/>
      <c r="X32" s="97"/>
      <c r="Y32" s="96" t="s">
        <v>29</v>
      </c>
      <c r="Z32" s="97"/>
      <c r="AA32" s="47"/>
      <c r="AB32" s="60"/>
      <c r="AC32" s="126" t="s">
        <v>56</v>
      </c>
      <c r="AD32" s="126"/>
      <c r="AE32" s="126"/>
      <c r="AF32" s="61">
        <v>4</v>
      </c>
      <c r="AG32" s="62"/>
      <c r="AH32" s="94"/>
      <c r="AI32" s="92"/>
      <c r="AJ32" s="93"/>
      <c r="AK32" s="92"/>
      <c r="AL32" s="38"/>
      <c r="AM32" s="64"/>
    </row>
    <row r="33" spans="1:39" ht="15.75" x14ac:dyDescent="0.25">
      <c r="A33" s="57"/>
      <c r="B33" s="57"/>
      <c r="C33" s="57"/>
      <c r="D33" s="57"/>
      <c r="E33" s="57"/>
      <c r="F33" s="57"/>
      <c r="G33" s="124"/>
      <c r="H33" s="124"/>
      <c r="I33" s="124"/>
      <c r="J33" s="22"/>
      <c r="K33" s="65"/>
      <c r="L33" s="102"/>
      <c r="M33" s="102"/>
      <c r="N33" s="102"/>
      <c r="O33" s="102"/>
      <c r="P33" s="7"/>
      <c r="Q33" s="60"/>
      <c r="R33" s="125"/>
      <c r="S33" s="125"/>
      <c r="T33" s="125"/>
      <c r="U33" s="59"/>
      <c r="V33" s="66"/>
      <c r="W33" s="97"/>
      <c r="X33" s="97"/>
      <c r="Y33" s="97"/>
      <c r="Z33" s="97"/>
      <c r="AA33" s="47"/>
      <c r="AB33" s="60"/>
      <c r="AC33" s="126" t="s">
        <v>16</v>
      </c>
      <c r="AD33" s="126"/>
      <c r="AE33" s="126"/>
      <c r="AF33" s="61">
        <v>4</v>
      </c>
      <c r="AG33" s="62"/>
      <c r="AH33" s="94"/>
      <c r="AI33" s="92"/>
      <c r="AJ33" s="93"/>
      <c r="AK33" s="92"/>
      <c r="AL33" s="38"/>
      <c r="AM33" s="64"/>
    </row>
    <row r="34" spans="1:39" ht="15.75" x14ac:dyDescent="0.25">
      <c r="A34" s="57"/>
      <c r="B34" s="57"/>
      <c r="C34" s="57"/>
      <c r="D34" s="57"/>
      <c r="E34" s="57"/>
      <c r="F34" s="57"/>
      <c r="G34" s="124"/>
      <c r="H34" s="124"/>
      <c r="I34" s="124"/>
      <c r="J34" s="22"/>
      <c r="K34" s="65"/>
      <c r="L34" s="102"/>
      <c r="M34" s="102"/>
      <c r="N34" s="102"/>
      <c r="O34" s="102"/>
      <c r="P34" s="7"/>
      <c r="Q34" s="60"/>
      <c r="R34" s="125"/>
      <c r="S34" s="125"/>
      <c r="T34" s="125"/>
      <c r="U34" s="59"/>
      <c r="V34" s="66"/>
      <c r="W34" s="97"/>
      <c r="X34" s="97"/>
      <c r="Y34" s="97"/>
      <c r="Z34" s="97"/>
      <c r="AA34" s="47"/>
      <c r="AB34" s="60"/>
      <c r="AC34" s="126"/>
      <c r="AD34" s="126"/>
      <c r="AE34" s="126"/>
      <c r="AF34" s="61"/>
      <c r="AG34" s="62"/>
      <c r="AH34" s="62"/>
      <c r="AI34" s="92"/>
      <c r="AJ34" s="62"/>
      <c r="AK34" s="92"/>
      <c r="AL34" s="38"/>
      <c r="AM34" s="64"/>
    </row>
    <row r="35" spans="1:39" ht="15.75" x14ac:dyDescent="0.25">
      <c r="A35" s="10"/>
      <c r="B35" s="10"/>
      <c r="C35" s="10"/>
      <c r="D35" s="10"/>
      <c r="E35" s="5"/>
      <c r="F35" s="5"/>
      <c r="G35" s="69"/>
      <c r="H35" s="69"/>
      <c r="I35" s="69"/>
      <c r="J35" s="65"/>
      <c r="K35" s="65"/>
      <c r="L35" s="102"/>
      <c r="M35" s="102"/>
      <c r="N35" s="102"/>
      <c r="O35" s="102"/>
      <c r="P35" s="7"/>
      <c r="Q35" s="52"/>
      <c r="R35" s="54"/>
      <c r="S35" s="54"/>
      <c r="T35" s="54"/>
      <c r="U35" s="54"/>
      <c r="V35" s="54"/>
      <c r="W35" s="97"/>
      <c r="X35" s="97"/>
      <c r="Y35" s="97"/>
      <c r="Z35" s="97"/>
      <c r="AA35" s="47"/>
      <c r="AB35" s="52"/>
      <c r="AC35" s="63"/>
      <c r="AD35" s="63"/>
      <c r="AE35" s="63"/>
      <c r="AF35" s="62"/>
      <c r="AG35" s="62"/>
      <c r="AH35" s="92"/>
      <c r="AI35" s="92"/>
      <c r="AJ35" s="92"/>
      <c r="AK35" s="92"/>
      <c r="AL35" s="38"/>
      <c r="AM35" s="10"/>
    </row>
    <row r="36" spans="1:39" ht="15.75" x14ac:dyDescent="0.25">
      <c r="A36" s="116" t="s">
        <v>17</v>
      </c>
      <c r="B36" s="117"/>
      <c r="C36" s="117"/>
      <c r="D36" s="117"/>
      <c r="E36" s="117"/>
      <c r="F36" s="117"/>
      <c r="G36" s="124" t="s">
        <v>60</v>
      </c>
      <c r="H36" s="124"/>
      <c r="I36" s="124"/>
      <c r="J36" s="22">
        <v>9</v>
      </c>
      <c r="K36" s="65"/>
      <c r="L36" s="100" t="s">
        <v>29</v>
      </c>
      <c r="M36" s="101"/>
      <c r="N36" s="100"/>
      <c r="O36" s="101"/>
      <c r="P36" s="7"/>
      <c r="Q36" s="68"/>
      <c r="R36" s="125" t="s">
        <v>63</v>
      </c>
      <c r="S36" s="125"/>
      <c r="T36" s="125"/>
      <c r="U36" s="59">
        <v>9</v>
      </c>
      <c r="V36" s="66"/>
      <c r="W36" s="97"/>
      <c r="X36" s="96"/>
      <c r="Y36" s="97"/>
      <c r="Z36" s="96"/>
      <c r="AA36" s="47"/>
      <c r="AB36" s="60"/>
      <c r="AC36" s="126" t="s">
        <v>18</v>
      </c>
      <c r="AD36" s="126"/>
      <c r="AE36" s="126"/>
      <c r="AF36" s="61">
        <v>9</v>
      </c>
      <c r="AG36" s="62"/>
      <c r="AH36" s="94"/>
      <c r="AI36" s="92"/>
      <c r="AJ36" s="93"/>
      <c r="AK36" s="92"/>
      <c r="AL36" s="38"/>
      <c r="AM36" s="64"/>
    </row>
    <row r="37" spans="1:39" ht="15.75" x14ac:dyDescent="0.25">
      <c r="A37" s="70"/>
      <c r="B37" s="70"/>
      <c r="C37" s="70"/>
      <c r="D37" s="70"/>
      <c r="E37" s="57"/>
      <c r="F37" s="68"/>
      <c r="G37" s="124" t="s">
        <v>19</v>
      </c>
      <c r="H37" s="124"/>
      <c r="I37" s="124"/>
      <c r="J37" s="22">
        <v>6</v>
      </c>
      <c r="K37" s="65"/>
      <c r="L37" s="101"/>
      <c r="M37" s="100"/>
      <c r="N37" s="101"/>
      <c r="O37" s="100"/>
      <c r="P37" s="7"/>
      <c r="Q37" s="68"/>
      <c r="R37" s="125" t="s">
        <v>62</v>
      </c>
      <c r="S37" s="125"/>
      <c r="T37" s="125"/>
      <c r="U37" s="71">
        <v>9</v>
      </c>
      <c r="V37" s="66"/>
      <c r="W37" s="96" t="s">
        <v>29</v>
      </c>
      <c r="X37" s="97"/>
      <c r="Y37" s="96"/>
      <c r="Z37" s="97"/>
      <c r="AA37" s="47"/>
      <c r="AB37" s="60"/>
      <c r="AC37" s="126" t="s">
        <v>46</v>
      </c>
      <c r="AD37" s="126"/>
      <c r="AE37" s="126"/>
      <c r="AF37" s="61">
        <v>9</v>
      </c>
      <c r="AG37" s="62"/>
      <c r="AH37" s="94"/>
      <c r="AI37" s="94"/>
      <c r="AJ37" s="94"/>
      <c r="AK37" s="94"/>
      <c r="AL37" s="38"/>
      <c r="AM37" s="64"/>
    </row>
    <row r="38" spans="1:39" ht="15.2" customHeight="1" x14ac:dyDescent="0.25">
      <c r="A38" s="70"/>
      <c r="B38" s="70"/>
      <c r="C38" s="70"/>
      <c r="D38" s="70"/>
      <c r="E38" s="57"/>
      <c r="F38" s="68"/>
      <c r="G38" s="124"/>
      <c r="H38" s="124"/>
      <c r="I38" s="124"/>
      <c r="J38" s="22"/>
      <c r="K38" s="65"/>
      <c r="L38" s="102"/>
      <c r="M38" s="102"/>
      <c r="N38" s="102"/>
      <c r="O38" s="102"/>
      <c r="P38" s="7"/>
      <c r="Q38" s="68"/>
      <c r="R38" s="125"/>
      <c r="S38" s="125"/>
      <c r="T38" s="125"/>
      <c r="U38" s="33"/>
      <c r="V38" s="66"/>
      <c r="W38" s="97"/>
      <c r="X38" s="97"/>
      <c r="Y38" s="97"/>
      <c r="Z38" s="97"/>
      <c r="AA38" s="47"/>
      <c r="AB38" s="60"/>
      <c r="AC38" s="126"/>
      <c r="AD38" s="126"/>
      <c r="AE38" s="126"/>
      <c r="AF38" s="61"/>
      <c r="AG38" s="62"/>
      <c r="AH38" s="92"/>
      <c r="AI38" s="92"/>
      <c r="AJ38" s="92"/>
      <c r="AK38" s="92"/>
      <c r="AL38" s="38"/>
      <c r="AM38" s="64"/>
    </row>
    <row r="39" spans="1:39" ht="15.75" x14ac:dyDescent="0.25">
      <c r="A39" s="70"/>
      <c r="B39" s="70"/>
      <c r="C39" s="70"/>
      <c r="D39" s="70"/>
      <c r="E39" s="57"/>
      <c r="F39" s="68"/>
      <c r="G39" s="124"/>
      <c r="H39" s="124"/>
      <c r="I39" s="124"/>
      <c r="J39" s="22"/>
      <c r="K39" s="65"/>
      <c r="L39" s="102"/>
      <c r="M39" s="102"/>
      <c r="N39" s="102"/>
      <c r="O39" s="102"/>
      <c r="P39" s="7"/>
      <c r="Q39" s="68"/>
      <c r="R39" s="125"/>
      <c r="S39" s="125"/>
      <c r="T39" s="125"/>
      <c r="U39" s="33"/>
      <c r="V39" s="66"/>
      <c r="W39" s="97"/>
      <c r="X39" s="97"/>
      <c r="Y39" s="97"/>
      <c r="Z39" s="97"/>
      <c r="AA39" s="47"/>
      <c r="AB39" s="60"/>
      <c r="AC39" s="126"/>
      <c r="AD39" s="126"/>
      <c r="AE39" s="126"/>
      <c r="AF39" s="61"/>
      <c r="AG39" s="62"/>
      <c r="AH39" s="92"/>
      <c r="AI39" s="92"/>
      <c r="AJ39" s="92"/>
      <c r="AK39" s="92"/>
      <c r="AL39" s="38"/>
      <c r="AM39" s="64"/>
    </row>
    <row r="40" spans="1:39" ht="15.75" x14ac:dyDescent="0.25">
      <c r="A40" s="10"/>
      <c r="B40" s="10"/>
      <c r="C40" s="10"/>
      <c r="D40" s="10"/>
      <c r="E40" s="5"/>
      <c r="F40" s="5"/>
      <c r="G40" s="69"/>
      <c r="H40" s="69"/>
      <c r="I40" s="69"/>
      <c r="J40" s="65"/>
      <c r="K40" s="65"/>
      <c r="L40" s="104"/>
      <c r="M40" s="104"/>
      <c r="N40" s="104"/>
      <c r="O40" s="101"/>
      <c r="P40" s="65"/>
      <c r="Q40" s="5"/>
      <c r="R40" s="54"/>
      <c r="S40" s="54"/>
      <c r="T40" s="54"/>
      <c r="U40" s="54"/>
      <c r="V40" s="54"/>
      <c r="W40" s="99"/>
      <c r="X40" s="99"/>
      <c r="Y40" s="99"/>
      <c r="Z40" s="99"/>
      <c r="AA40" s="66"/>
      <c r="AB40" s="72"/>
      <c r="AC40" s="63"/>
      <c r="AD40" s="63"/>
      <c r="AE40" s="63"/>
      <c r="AF40" s="62"/>
      <c r="AG40" s="62"/>
      <c r="AH40" s="92"/>
      <c r="AI40" s="92"/>
      <c r="AJ40" s="92"/>
      <c r="AK40" s="92"/>
      <c r="AL40" s="38"/>
      <c r="AM40" s="10"/>
    </row>
    <row r="41" spans="1:39" ht="24.6" customHeight="1" x14ac:dyDescent="0.25">
      <c r="A41" s="116" t="s">
        <v>38</v>
      </c>
      <c r="B41" s="117"/>
      <c r="C41" s="117"/>
      <c r="D41" s="117"/>
      <c r="E41" s="117"/>
      <c r="F41" s="117"/>
      <c r="G41" s="124"/>
      <c r="H41" s="124"/>
      <c r="I41" s="124"/>
      <c r="J41" s="6"/>
      <c r="K41" s="7"/>
      <c r="L41" s="104"/>
      <c r="M41" s="101"/>
      <c r="N41" s="104"/>
      <c r="O41" s="101"/>
      <c r="P41" s="7"/>
      <c r="Q41" s="64"/>
      <c r="R41" s="73"/>
      <c r="S41" s="74"/>
      <c r="T41" s="74"/>
      <c r="U41" s="74"/>
      <c r="V41" s="75"/>
      <c r="W41" s="99"/>
      <c r="X41" s="99"/>
      <c r="Y41" s="99"/>
      <c r="Z41" s="99"/>
      <c r="AA41" s="75"/>
      <c r="AB41" s="76"/>
      <c r="AC41" s="126"/>
      <c r="AD41" s="126"/>
      <c r="AE41" s="126"/>
      <c r="AF41" s="61"/>
      <c r="AG41" s="62"/>
      <c r="AH41" s="95"/>
      <c r="AI41" s="95"/>
      <c r="AJ41" s="95"/>
      <c r="AK41" s="95"/>
      <c r="AL41" s="38"/>
      <c r="AM41" s="64"/>
    </row>
    <row r="42" spans="1:39" ht="15.75" x14ac:dyDescent="0.25">
      <c r="A42" s="118"/>
      <c r="B42" s="118"/>
      <c r="C42" s="118"/>
      <c r="D42" s="118"/>
      <c r="E42" s="118"/>
      <c r="F42" s="118"/>
      <c r="G42" s="124"/>
      <c r="H42" s="124"/>
      <c r="I42" s="124"/>
      <c r="J42" s="6"/>
      <c r="K42" s="7"/>
      <c r="L42" s="104"/>
      <c r="M42" s="104"/>
      <c r="N42" s="104"/>
      <c r="O42" s="101"/>
      <c r="P42" s="7"/>
      <c r="Q42" s="64"/>
      <c r="R42" s="33"/>
      <c r="S42" s="33"/>
      <c r="T42" s="33"/>
      <c r="U42" s="33"/>
      <c r="V42" s="54"/>
      <c r="W42" s="98"/>
      <c r="X42" s="98"/>
      <c r="Y42" s="98"/>
      <c r="Z42" s="98"/>
      <c r="AA42" s="54"/>
      <c r="AB42" s="64"/>
      <c r="AC42" s="126" t="s">
        <v>65</v>
      </c>
      <c r="AD42" s="126"/>
      <c r="AE42" s="126"/>
      <c r="AF42" s="61">
        <v>2</v>
      </c>
      <c r="AG42" s="62"/>
      <c r="AH42" s="92"/>
      <c r="AI42" s="94"/>
      <c r="AJ42" s="92"/>
      <c r="AK42" s="93"/>
      <c r="AL42" s="38"/>
      <c r="AM42" s="64"/>
    </row>
    <row r="43" spans="1:39" ht="15.75" x14ac:dyDescent="0.25">
      <c r="A43" s="57"/>
      <c r="B43" s="57"/>
      <c r="C43" s="57"/>
      <c r="D43" s="57"/>
      <c r="E43" s="57"/>
      <c r="F43" s="57"/>
      <c r="G43" s="124"/>
      <c r="H43" s="124"/>
      <c r="I43" s="124"/>
      <c r="J43" s="6"/>
      <c r="K43" s="7"/>
      <c r="L43" s="104"/>
      <c r="M43" s="104"/>
      <c r="N43" s="104"/>
      <c r="O43" s="101"/>
      <c r="P43" s="7"/>
      <c r="Q43" s="64"/>
      <c r="R43" s="33"/>
      <c r="S43" s="33"/>
      <c r="T43" s="33"/>
      <c r="U43" s="33"/>
      <c r="V43" s="54"/>
      <c r="W43" s="98"/>
      <c r="X43" s="98"/>
      <c r="Y43" s="98"/>
      <c r="Z43" s="98"/>
      <c r="AA43" s="54"/>
      <c r="AB43" s="64"/>
      <c r="AC43" s="126"/>
      <c r="AD43" s="126"/>
      <c r="AE43" s="126"/>
      <c r="AF43" s="61"/>
      <c r="AG43" s="62"/>
      <c r="AH43" s="95"/>
      <c r="AI43" s="95"/>
      <c r="AJ43" s="95"/>
      <c r="AK43" s="95"/>
      <c r="AL43" s="38"/>
      <c r="AM43" s="64"/>
    </row>
    <row r="44" spans="1:39" ht="15.75" x14ac:dyDescent="0.25">
      <c r="A44" s="105" t="s">
        <v>49</v>
      </c>
      <c r="B44" s="105"/>
      <c r="C44" s="105"/>
      <c r="D44" s="105"/>
      <c r="E44" s="105"/>
      <c r="F44" s="105"/>
      <c r="G44" s="124"/>
      <c r="H44" s="124"/>
      <c r="I44" s="124"/>
      <c r="J44" s="6"/>
      <c r="K44" s="7"/>
      <c r="L44" s="104"/>
      <c r="M44" s="104"/>
      <c r="N44" s="104"/>
      <c r="O44" s="101"/>
      <c r="P44" s="7"/>
      <c r="Q44" s="64"/>
      <c r="R44" s="33"/>
      <c r="S44" s="33"/>
      <c r="T44" s="33"/>
      <c r="U44" s="33"/>
      <c r="V44" s="54"/>
      <c r="W44" s="98"/>
      <c r="X44" s="98"/>
      <c r="Y44" s="98"/>
      <c r="Z44" s="98"/>
      <c r="AA44" s="54"/>
      <c r="AB44" s="64"/>
      <c r="AC44" s="139" t="s">
        <v>64</v>
      </c>
      <c r="AD44" s="139"/>
      <c r="AE44" s="139"/>
      <c r="AF44" s="107">
        <v>3</v>
      </c>
      <c r="AG44" s="62"/>
      <c r="AH44" s="94"/>
      <c r="AI44" s="92"/>
      <c r="AJ44" s="93" t="s">
        <v>29</v>
      </c>
      <c r="AK44" s="95"/>
      <c r="AL44" s="38"/>
      <c r="AM44" s="64"/>
    </row>
    <row r="45" spans="1:39" ht="15.75" x14ac:dyDescent="0.25">
      <c r="A45" s="57"/>
      <c r="B45" s="57"/>
      <c r="C45" s="57"/>
      <c r="D45" s="57"/>
      <c r="E45" s="57"/>
      <c r="F45" s="57"/>
      <c r="G45" s="124"/>
      <c r="H45" s="124"/>
      <c r="I45" s="124"/>
      <c r="J45" s="6"/>
      <c r="K45" s="7"/>
      <c r="L45" s="104"/>
      <c r="M45" s="104"/>
      <c r="N45" s="104"/>
      <c r="O45" s="101"/>
      <c r="P45" s="7"/>
      <c r="Q45" s="64"/>
      <c r="R45" s="33"/>
      <c r="S45" s="33"/>
      <c r="T45" s="33"/>
      <c r="U45" s="33"/>
      <c r="V45" s="54"/>
      <c r="W45" s="98"/>
      <c r="X45" s="98"/>
      <c r="Y45" s="98"/>
      <c r="Z45" s="98"/>
      <c r="AA45" s="54"/>
      <c r="AB45" s="64"/>
      <c r="AC45" s="126" t="s">
        <v>26</v>
      </c>
      <c r="AD45" s="126"/>
      <c r="AE45" s="126"/>
      <c r="AF45" s="61">
        <v>6</v>
      </c>
      <c r="AG45" s="62"/>
      <c r="AH45" s="94"/>
      <c r="AI45" s="94"/>
      <c r="AJ45" s="94"/>
      <c r="AK45" s="94"/>
      <c r="AL45" s="38"/>
      <c r="AM45" s="64"/>
    </row>
    <row r="46" spans="1:39" ht="15.75" x14ac:dyDescent="0.25">
      <c r="A46" s="57"/>
      <c r="B46" s="57"/>
      <c r="C46" s="57"/>
      <c r="D46" s="57"/>
      <c r="E46" s="57"/>
      <c r="F46" s="68"/>
      <c r="G46" s="124"/>
      <c r="H46" s="124"/>
      <c r="I46" s="124"/>
      <c r="J46" s="6"/>
      <c r="K46" s="7"/>
      <c r="L46" s="104"/>
      <c r="M46" s="104"/>
      <c r="N46" s="104"/>
      <c r="O46" s="101"/>
      <c r="P46" s="7"/>
      <c r="Q46" s="64"/>
      <c r="R46" s="33"/>
      <c r="S46" s="33"/>
      <c r="T46" s="33"/>
      <c r="U46" s="33"/>
      <c r="V46" s="54"/>
      <c r="W46" s="98"/>
      <c r="X46" s="98"/>
      <c r="Y46" s="98"/>
      <c r="Z46" s="98"/>
      <c r="AA46" s="54"/>
      <c r="AB46" s="64"/>
      <c r="AC46" s="126" t="s">
        <v>27</v>
      </c>
      <c r="AD46" s="126"/>
      <c r="AE46" s="126"/>
      <c r="AF46" s="61">
        <v>6</v>
      </c>
      <c r="AG46" s="62"/>
      <c r="AH46" s="94"/>
      <c r="AI46" s="92"/>
      <c r="AJ46" s="93"/>
      <c r="AK46" s="95"/>
      <c r="AL46" s="38"/>
      <c r="AM46" s="64"/>
    </row>
    <row r="47" spans="1:39" ht="15.75" x14ac:dyDescent="0.25">
      <c r="A47" s="57"/>
      <c r="B47" s="57"/>
      <c r="C47" s="57"/>
      <c r="D47" s="57"/>
      <c r="E47" s="57"/>
      <c r="F47" s="68"/>
      <c r="G47" s="124"/>
      <c r="H47" s="124"/>
      <c r="I47" s="124"/>
      <c r="J47" s="6"/>
      <c r="K47" s="7"/>
      <c r="L47" s="104"/>
      <c r="M47" s="104"/>
      <c r="N47" s="104"/>
      <c r="O47" s="101"/>
      <c r="P47" s="7"/>
      <c r="Q47" s="64"/>
      <c r="R47" s="33"/>
      <c r="S47" s="33"/>
      <c r="T47" s="33"/>
      <c r="U47" s="33"/>
      <c r="V47" s="54"/>
      <c r="W47" s="98"/>
      <c r="X47" s="98"/>
      <c r="Y47" s="98"/>
      <c r="Z47" s="98"/>
      <c r="AA47" s="54"/>
      <c r="AB47" s="64"/>
      <c r="AC47" s="126" t="s">
        <v>28</v>
      </c>
      <c r="AD47" s="126"/>
      <c r="AE47" s="126"/>
      <c r="AF47" s="61">
        <v>2</v>
      </c>
      <c r="AG47" s="62"/>
      <c r="AH47" s="95"/>
      <c r="AI47" s="94"/>
      <c r="AJ47" s="95"/>
      <c r="AK47" s="93"/>
      <c r="AL47" s="38"/>
      <c r="AM47" s="64"/>
    </row>
    <row r="48" spans="1:39" ht="15.75" x14ac:dyDescent="0.25">
      <c r="A48" s="57"/>
      <c r="B48" s="57"/>
      <c r="C48" s="57"/>
      <c r="D48" s="57"/>
      <c r="E48" s="57"/>
      <c r="F48" s="68"/>
      <c r="G48" s="124"/>
      <c r="H48" s="124"/>
      <c r="I48" s="124"/>
      <c r="J48" s="6"/>
      <c r="K48" s="7"/>
      <c r="L48" s="104"/>
      <c r="M48" s="104"/>
      <c r="N48" s="104"/>
      <c r="O48" s="101"/>
      <c r="P48" s="7"/>
      <c r="Q48" s="64"/>
      <c r="R48" s="33"/>
      <c r="S48" s="33"/>
      <c r="T48" s="33"/>
      <c r="U48" s="33"/>
      <c r="V48" s="54"/>
      <c r="W48" s="98"/>
      <c r="X48" s="98"/>
      <c r="Y48" s="98"/>
      <c r="Z48" s="98"/>
      <c r="AA48" s="54"/>
      <c r="AB48" s="64"/>
      <c r="AC48" s="126"/>
      <c r="AD48" s="126"/>
      <c r="AE48" s="126"/>
      <c r="AF48" s="61"/>
      <c r="AG48" s="62"/>
      <c r="AH48" s="95"/>
      <c r="AI48" s="95"/>
      <c r="AJ48" s="95"/>
      <c r="AK48" s="95"/>
      <c r="AL48" s="38"/>
      <c r="AM48" s="64"/>
    </row>
    <row r="49" spans="1:40" ht="15.75" x14ac:dyDescent="0.25">
      <c r="A49" s="10"/>
      <c r="B49" s="10"/>
      <c r="C49" s="10"/>
      <c r="D49" s="10"/>
      <c r="E49" s="10"/>
      <c r="F49" s="10"/>
      <c r="G49" s="65"/>
      <c r="H49" s="65"/>
      <c r="I49" s="65"/>
      <c r="J49" s="65"/>
      <c r="K49" s="65"/>
      <c r="L49" s="101"/>
      <c r="M49" s="101"/>
      <c r="N49" s="101"/>
      <c r="O49" s="101"/>
      <c r="P49" s="65"/>
      <c r="Q49" s="5"/>
      <c r="R49" s="54"/>
      <c r="S49" s="54"/>
      <c r="T49" s="54"/>
      <c r="U49" s="54"/>
      <c r="V49" s="54"/>
      <c r="W49" s="98"/>
      <c r="X49" s="98"/>
      <c r="Y49" s="98"/>
      <c r="Z49" s="98"/>
      <c r="AA49" s="54"/>
      <c r="AB49" s="5"/>
      <c r="AC49" s="62"/>
      <c r="AD49" s="62"/>
      <c r="AE49" s="62"/>
      <c r="AF49" s="62"/>
      <c r="AG49" s="62"/>
      <c r="AH49" s="95"/>
      <c r="AI49" s="95"/>
      <c r="AJ49" s="95"/>
      <c r="AK49" s="95"/>
      <c r="AL49" s="38"/>
      <c r="AM49" s="5"/>
    </row>
    <row r="50" spans="1:40" ht="15.75" customHeight="1" x14ac:dyDescent="0.25">
      <c r="A50" s="108" t="s">
        <v>41</v>
      </c>
      <c r="B50" s="57"/>
      <c r="C50" s="57"/>
      <c r="D50" s="57"/>
      <c r="E50" s="57"/>
      <c r="F50" s="57"/>
      <c r="G50" s="124"/>
      <c r="H50" s="124"/>
      <c r="I50" s="124"/>
      <c r="J50" s="6"/>
      <c r="K50" s="7"/>
      <c r="L50" s="104"/>
      <c r="M50" s="104"/>
      <c r="N50" s="104"/>
      <c r="O50" s="101"/>
      <c r="P50" s="7"/>
      <c r="Q50" s="64"/>
      <c r="R50" s="33"/>
      <c r="S50" s="33"/>
      <c r="T50" s="33"/>
      <c r="U50" s="33"/>
      <c r="V50" s="54"/>
      <c r="W50" s="98"/>
      <c r="X50" s="98"/>
      <c r="Y50" s="98"/>
      <c r="Z50" s="98"/>
      <c r="AA50" s="54"/>
      <c r="AB50" s="64"/>
      <c r="AC50" s="126" t="s">
        <v>42</v>
      </c>
      <c r="AD50" s="126"/>
      <c r="AE50" s="126"/>
      <c r="AF50" s="91">
        <v>3</v>
      </c>
      <c r="AG50" s="62"/>
      <c r="AH50" s="94" t="s">
        <v>29</v>
      </c>
      <c r="AI50" s="94"/>
      <c r="AJ50" s="94"/>
      <c r="AK50" s="94"/>
      <c r="AL50" s="38"/>
      <c r="AM50" s="64"/>
    </row>
    <row r="51" spans="1:40" ht="15.75" x14ac:dyDescent="0.25">
      <c r="A51" s="57"/>
      <c r="B51" s="57"/>
      <c r="C51" s="57"/>
      <c r="D51" s="57"/>
      <c r="E51" s="57"/>
      <c r="F51" s="57"/>
      <c r="G51" s="124"/>
      <c r="H51" s="124"/>
      <c r="I51" s="124"/>
      <c r="J51" s="6"/>
      <c r="K51" s="7"/>
      <c r="L51" s="104"/>
      <c r="M51" s="104"/>
      <c r="N51" s="104"/>
      <c r="O51" s="101"/>
      <c r="P51" s="7"/>
      <c r="Q51" s="64"/>
      <c r="R51" s="33"/>
      <c r="S51" s="33"/>
      <c r="T51" s="33"/>
      <c r="U51" s="33"/>
      <c r="V51" s="54"/>
      <c r="W51" s="98"/>
      <c r="X51" s="98"/>
      <c r="Y51" s="98"/>
      <c r="Z51" s="98"/>
      <c r="AA51" s="54"/>
      <c r="AB51" s="64"/>
      <c r="AC51" s="126" t="s">
        <v>42</v>
      </c>
      <c r="AD51" s="126"/>
      <c r="AE51" s="126"/>
      <c r="AF51" s="91">
        <v>5</v>
      </c>
      <c r="AG51" s="62"/>
      <c r="AH51" s="94"/>
      <c r="AI51" s="94"/>
      <c r="AJ51" s="94"/>
      <c r="AK51" s="94"/>
      <c r="AL51" s="38"/>
      <c r="AM51" s="64"/>
    </row>
    <row r="52" spans="1:40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1:40" ht="15" x14ac:dyDescent="0.2">
      <c r="A53" s="10"/>
      <c r="B53" s="10"/>
      <c r="C53" s="10"/>
      <c r="D53" s="10"/>
      <c r="E53" s="10"/>
      <c r="F53" s="10"/>
      <c r="G53" s="5" t="s">
        <v>51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5" t="s">
        <v>47</v>
      </c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60" spans="1:40" ht="15" x14ac:dyDescent="0.2"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K60" s="77"/>
      <c r="AL60" s="77"/>
      <c r="AM60" s="77"/>
      <c r="AN60" s="77"/>
    </row>
    <row r="61" spans="1:40" ht="15" x14ac:dyDescent="0.2"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K61" s="77"/>
      <c r="AL61" s="77"/>
      <c r="AM61" s="77"/>
      <c r="AN61" s="77"/>
    </row>
    <row r="62" spans="1:40" ht="15" x14ac:dyDescent="0.2"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K62" s="77"/>
      <c r="AL62" s="77"/>
      <c r="AM62" s="77"/>
      <c r="AN62" s="77"/>
    </row>
    <row r="63" spans="1:40" ht="15.2" customHeight="1" x14ac:dyDescent="0.2"/>
    <row r="65" spans="31:31" ht="15" x14ac:dyDescent="0.2">
      <c r="AE65" s="77"/>
    </row>
    <row r="66" spans="31:31" ht="15" x14ac:dyDescent="0.2">
      <c r="AE66" s="77"/>
    </row>
    <row r="72" spans="31:31" ht="15" x14ac:dyDescent="0.2">
      <c r="AE72" s="77"/>
    </row>
    <row r="75" spans="31:31" ht="15.2" customHeight="1" x14ac:dyDescent="0.2"/>
    <row r="79" spans="31:31" ht="15" x14ac:dyDescent="0.2">
      <c r="AE79" s="77"/>
    </row>
    <row r="80" spans="31:31" ht="15" x14ac:dyDescent="0.2">
      <c r="AE80" s="77"/>
    </row>
  </sheetData>
  <sheetProtection selectLockedCells="1"/>
  <mergeCells count="87">
    <mergeCell ref="AC41:AE41"/>
    <mergeCell ref="AC50:AE50"/>
    <mergeCell ref="AC48:AE48"/>
    <mergeCell ref="AC45:AE45"/>
    <mergeCell ref="G51:I51"/>
    <mergeCell ref="AC51:AE51"/>
    <mergeCell ref="G50:I50"/>
    <mergeCell ref="G48:I48"/>
    <mergeCell ref="G25:I25"/>
    <mergeCell ref="AC25:AE25"/>
    <mergeCell ref="R27:T27"/>
    <mergeCell ref="AC27:AE27"/>
    <mergeCell ref="AC26:AE26"/>
    <mergeCell ref="G34:I34"/>
    <mergeCell ref="R34:T34"/>
    <mergeCell ref="G46:I46"/>
    <mergeCell ref="AC46:AE46"/>
    <mergeCell ref="AC42:AE42"/>
    <mergeCell ref="G43:I43"/>
    <mergeCell ref="AC43:AE43"/>
    <mergeCell ref="AC37:AE37"/>
    <mergeCell ref="G38:I38"/>
    <mergeCell ref="R38:T38"/>
    <mergeCell ref="AC34:AE34"/>
    <mergeCell ref="AC36:AE36"/>
    <mergeCell ref="G44:I44"/>
    <mergeCell ref="AC44:AE44"/>
    <mergeCell ref="AC38:AE38"/>
    <mergeCell ref="G45:I45"/>
    <mergeCell ref="G13:I13"/>
    <mergeCell ref="R13:T13"/>
    <mergeCell ref="AC13:AE13"/>
    <mergeCell ref="G47:I47"/>
    <mergeCell ref="AC47:AE47"/>
    <mergeCell ref="G41:I41"/>
    <mergeCell ref="G42:I42"/>
    <mergeCell ref="G33:I33"/>
    <mergeCell ref="R33:T33"/>
    <mergeCell ref="G39:I39"/>
    <mergeCell ref="R39:T39"/>
    <mergeCell ref="AC39:AE39"/>
    <mergeCell ref="AC22:AE22"/>
    <mergeCell ref="G37:I37"/>
    <mergeCell ref="R37:T37"/>
    <mergeCell ref="AC33:AE33"/>
    <mergeCell ref="A36:F36"/>
    <mergeCell ref="G5:J5"/>
    <mergeCell ref="Z6:AA6"/>
    <mergeCell ref="G22:I22"/>
    <mergeCell ref="R22:T22"/>
    <mergeCell ref="G29:I29"/>
    <mergeCell ref="R29:T29"/>
    <mergeCell ref="G36:I36"/>
    <mergeCell ref="R36:T36"/>
    <mergeCell ref="G26:I26"/>
    <mergeCell ref="R26:T26"/>
    <mergeCell ref="G27:I27"/>
    <mergeCell ref="G28:I28"/>
    <mergeCell ref="R28:T28"/>
    <mergeCell ref="G24:I24"/>
    <mergeCell ref="G17:I17"/>
    <mergeCell ref="AC28:AE28"/>
    <mergeCell ref="R23:T23"/>
    <mergeCell ref="AC23:AE23"/>
    <mergeCell ref="R24:T24"/>
    <mergeCell ref="AC24:AE24"/>
    <mergeCell ref="R17:T17"/>
    <mergeCell ref="AC17:AE17"/>
    <mergeCell ref="G18:I18"/>
    <mergeCell ref="R18:T18"/>
    <mergeCell ref="AC18:AE18"/>
    <mergeCell ref="A41:F42"/>
    <mergeCell ref="G19:I19"/>
    <mergeCell ref="R19:T19"/>
    <mergeCell ref="AC19:AE19"/>
    <mergeCell ref="G20:I20"/>
    <mergeCell ref="R20:T20"/>
    <mergeCell ref="AC20:AE20"/>
    <mergeCell ref="G31:I31"/>
    <mergeCell ref="R32:T32"/>
    <mergeCell ref="AC32:AE32"/>
    <mergeCell ref="AC30:AE30"/>
    <mergeCell ref="G32:I32"/>
    <mergeCell ref="R31:T31"/>
    <mergeCell ref="AC31:AE31"/>
    <mergeCell ref="AC29:AE29"/>
    <mergeCell ref="G23:I23"/>
  </mergeCells>
  <conditionalFormatting sqref="G5">
    <cfRule type="expression" dxfId="40" priority="140">
      <formula>COUNTA($L$8:$O$8)=1</formula>
    </cfRule>
  </conditionalFormatting>
  <conditionalFormatting sqref="G10:J10">
    <cfRule type="expression" dxfId="39" priority="49">
      <formula>AND(SUM($L$11:$N$11) &gt;2,SUM($L$11:$N$11)&lt;13)</formula>
    </cfRule>
  </conditionalFormatting>
  <conditionalFormatting sqref="H14 S14">
    <cfRule type="cellIs" dxfId="38" priority="125" operator="greaterThanOrEqual">
      <formula>20</formula>
    </cfRule>
  </conditionalFormatting>
  <conditionalFormatting sqref="H15">
    <cfRule type="cellIs" dxfId="37" priority="124" operator="greaterThanOrEqual">
      <formula>5</formula>
    </cfRule>
  </conditionalFormatting>
  <conditionalFormatting sqref="L17:L18">
    <cfRule type="expression" dxfId="36" priority="109">
      <formula>COUNTA(L17:O17)&gt;1</formula>
    </cfRule>
  </conditionalFormatting>
  <conditionalFormatting sqref="L32">
    <cfRule type="expression" dxfId="35" priority="105">
      <formula>COUNTA(L32:O32)&gt;1</formula>
    </cfRule>
  </conditionalFormatting>
  <conditionalFormatting sqref="L36">
    <cfRule type="expression" dxfId="34" priority="103">
      <formula>COUNTA(L36:O36)&gt;1</formula>
    </cfRule>
  </conditionalFormatting>
  <conditionalFormatting sqref="M22:M23">
    <cfRule type="expression" dxfId="33" priority="107">
      <formula>COUNTA(M22:Q22)&gt;1</formula>
    </cfRule>
  </conditionalFormatting>
  <conditionalFormatting sqref="M31">
    <cfRule type="expression" dxfId="32" priority="162">
      <formula>COUNTA(P32:Q32)&gt;1</formula>
    </cfRule>
  </conditionalFormatting>
  <conditionalFormatting sqref="M37">
    <cfRule type="expression" dxfId="31" priority="102">
      <formula>COUNTA(M37:Q37)&gt;1</formula>
    </cfRule>
  </conditionalFormatting>
  <conditionalFormatting sqref="S14">
    <cfRule type="cellIs" dxfId="30" priority="130" operator="lessThan">
      <formula>20</formula>
    </cfRule>
    <cfRule type="cellIs" dxfId="29" priority="131" operator="lessThan">
      <formula>20</formula>
    </cfRule>
  </conditionalFormatting>
  <conditionalFormatting sqref="W17">
    <cfRule type="expression" dxfId="28" priority="101">
      <formula>COUNTA(W17:Z17)&gt;1</formula>
    </cfRule>
  </conditionalFormatting>
  <conditionalFormatting sqref="W25:W26">
    <cfRule type="expression" dxfId="27" priority="3">
      <formula>COUNTA(W25:Z25)&gt;1</formula>
    </cfRule>
  </conditionalFormatting>
  <conditionalFormatting sqref="W32">
    <cfRule type="expression" dxfId="26" priority="1">
      <formula>COUNTA(W32:Z32)&gt;1</formula>
    </cfRule>
  </conditionalFormatting>
  <conditionalFormatting sqref="W37">
    <cfRule type="expression" dxfId="25" priority="91">
      <formula>COUNTA(W37:Z37)&gt;1</formula>
    </cfRule>
  </conditionalFormatting>
  <conditionalFormatting sqref="W5:Z5">
    <cfRule type="cellIs" dxfId="24" priority="45" operator="lessThan">
      <formula>28</formula>
    </cfRule>
    <cfRule type="cellIs" dxfId="23" priority="46" operator="greaterThan">
      <formula>33</formula>
    </cfRule>
    <cfRule type="cellIs" dxfId="22" priority="47" operator="greaterThan">
      <formula>32</formula>
    </cfRule>
  </conditionalFormatting>
  <conditionalFormatting sqref="X18:X19">
    <cfRule type="expression" dxfId="21" priority="99">
      <formula>COUNTA(X18:AB18)&gt;1</formula>
    </cfRule>
  </conditionalFormatting>
  <conditionalFormatting sqref="X22">
    <cfRule type="expression" dxfId="20" priority="98">
      <formula>COUNTA(X22:AB22)&gt;1</formula>
    </cfRule>
  </conditionalFormatting>
  <conditionalFormatting sqref="X31">
    <cfRule type="expression" dxfId="19" priority="93">
      <formula>COUNTA(X31:AB31)&gt;1</formula>
    </cfRule>
  </conditionalFormatting>
  <conditionalFormatting sqref="X36">
    <cfRule type="expression" dxfId="18" priority="92">
      <formula>COUNTA(X36:AB36)&gt;1</formula>
    </cfRule>
  </conditionalFormatting>
  <conditionalFormatting sqref="Z6">
    <cfRule type="cellIs" dxfId="17" priority="48" operator="greaterThanOrEqual">
      <formula>120</formula>
    </cfRule>
  </conditionalFormatting>
  <conditionalFormatting sqref="AD14">
    <cfRule type="cellIs" dxfId="16" priority="113" operator="greaterThan">
      <formula>26</formula>
    </cfRule>
  </conditionalFormatting>
  <conditionalFormatting sqref="AH17">
    <cfRule type="expression" dxfId="15" priority="17">
      <formula>COUNTA(AH17:AK17)&gt;1</formula>
    </cfRule>
  </conditionalFormatting>
  <conditionalFormatting sqref="AH19">
    <cfRule type="expression" dxfId="14" priority="86">
      <formula>COUNTA(AH19:AK19)&gt;1</formula>
    </cfRule>
  </conditionalFormatting>
  <conditionalFormatting sqref="AH32:AH33">
    <cfRule type="expression" dxfId="12" priority="78">
      <formula>COUNTA(AH32:AK32)&gt;1</formula>
    </cfRule>
  </conditionalFormatting>
  <conditionalFormatting sqref="AH36:AH37">
    <cfRule type="expression" dxfId="11" priority="23">
      <formula>COUNTA(AH36:AK36)&gt;1</formula>
    </cfRule>
  </conditionalFormatting>
  <conditionalFormatting sqref="AH44:AH46">
    <cfRule type="expression" dxfId="10" priority="20">
      <formula>COUNTA(AH44:AK44)&gt;1</formula>
    </cfRule>
  </conditionalFormatting>
  <conditionalFormatting sqref="AH50:AK51">
    <cfRule type="expression" dxfId="9" priority="54">
      <formula>COUNTA(AH50:AK50)&gt;1</formula>
    </cfRule>
  </conditionalFormatting>
  <conditionalFormatting sqref="AI18">
    <cfRule type="expression" dxfId="8" priority="15">
      <formula>COUNTA(AI18:AL18)&gt;1</formula>
    </cfRule>
  </conditionalFormatting>
  <conditionalFormatting sqref="AI25:AI28">
    <cfRule type="expression" dxfId="7" priority="82">
      <formula>COUNTA(AI25:AL25)&gt;1</formula>
    </cfRule>
  </conditionalFormatting>
  <conditionalFormatting sqref="AI31">
    <cfRule type="expression" dxfId="6" priority="80">
      <formula>COUNTA(AI31:AL31)&gt;1</formula>
    </cfRule>
  </conditionalFormatting>
  <conditionalFormatting sqref="AI42">
    <cfRule type="expression" dxfId="5" priority="164">
      <formula>COUNTA(AI48:AL48)&gt;1</formula>
    </cfRule>
  </conditionalFormatting>
  <conditionalFormatting sqref="AI47">
    <cfRule type="expression" dxfId="4" priority="7">
      <formula>COUNTA(AI47:AL47)&gt;1</formula>
    </cfRule>
  </conditionalFormatting>
  <conditionalFormatting sqref="AI37:AK37">
    <cfRule type="expression" dxfId="3" priority="22">
      <formula>COUNTA(AI37:AL37)&gt;1</formula>
    </cfRule>
  </conditionalFormatting>
  <conditionalFormatting sqref="AI45:AK45">
    <cfRule type="expression" dxfId="2" priority="68">
      <formula>COUNTA(AI45:AL45)&gt;1</formula>
    </cfRule>
  </conditionalFormatting>
  <conditionalFormatting sqref="AJ17">
    <cfRule type="expression" dxfId="1" priority="11">
      <formula>COUNTA(AJ17:AM17)&gt;1</formula>
    </cfRule>
  </conditionalFormatting>
  <conditionalFormatting sqref="AK18">
    <cfRule type="expression" dxfId="0" priority="13">
      <formula>COUNTA(AK18:AN18)&gt;1</formula>
    </cfRule>
  </conditionalFormatting>
  <dataValidations count="2">
    <dataValidation type="list" allowBlank="1" showInputMessage="1" showErrorMessage="1" sqref="AF50:AF51" xr:uid="{00000000-0002-0000-0000-000000000000}">
      <formula1>"1,2,3,4,5,6,7,8,9"</formula1>
    </dataValidation>
    <dataValidation type="list" allowBlank="1" showInputMessage="1" showErrorMessage="1" sqref="L11:N11" xr:uid="{00000000-0002-0000-0000-000001000000}">
      <formula1>"0,3,4,5,6"</formula1>
    </dataValidation>
  </dataValidations>
  <hyperlinks>
    <hyperlink ref="AF11" r:id="rId1" display="     link" xr:uid="{00000000-0004-0000-0000-000000000000}"/>
  </hyperlinks>
  <pageMargins left="0.78749999999999998" right="0.78749999999999998" top="1.0249999999999999" bottom="1.0249999999999999" header="0.78749999999999998" footer="0.78749999999999998"/>
  <pageSetup paperSize="9" orientation="portrait" useFirstPageNumber="1" r:id="rId2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PageLayoutView="60" workbookViewId="0"/>
  </sheetViews>
  <sheetFormatPr baseColWidth="10" defaultRowHeight="12.75" x14ac:dyDescent="0.2"/>
  <cols>
    <col min="1" max="1025" width="11.710937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PageLayoutView="60" workbookViewId="0"/>
  </sheetViews>
  <sheetFormatPr baseColWidth="10" defaultRowHeight="12.75" x14ac:dyDescent="0.2"/>
  <cols>
    <col min="1" max="1025" width="11.710937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Catharina Margaretha Klap</cp:lastModifiedBy>
  <cp:revision>7</cp:revision>
  <dcterms:created xsi:type="dcterms:W3CDTF">2016-04-25T11:11:30Z</dcterms:created>
  <dcterms:modified xsi:type="dcterms:W3CDTF">2023-09-14T05:47:43Z</dcterms:modified>
</cp:coreProperties>
</file>